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13"/>
  </bookViews>
  <sheets>
    <sheet name="收支总表（批复表）" sheetId="1" r:id="rId1"/>
    <sheet name="收支总表（分科目）" sheetId="2" r:id="rId2"/>
    <sheet name="收入总表" sheetId="3" r:id="rId3"/>
    <sheet name="支出总表（按资金来源）" sheetId="4" r:id="rId4"/>
    <sheet name="支出总表（按部门预算经济分类）" sheetId="5" r:id="rId5"/>
    <sheet name="支出总表（按政府预算经济分类）" sheetId="6" r:id="rId6"/>
    <sheet name="专项业务经费（批复表）" sheetId="7" r:id="rId7"/>
    <sheet name="项目表（批复表）" sheetId="8" r:id="rId8"/>
    <sheet name="财政拨款收支总表" sheetId="9" r:id="rId9"/>
    <sheet name="财政拨款支出表" sheetId="10" r:id="rId10"/>
    <sheet name="公共预算支出表" sheetId="11" r:id="rId11"/>
    <sheet name="公共预算基本支出表" sheetId="12" r:id="rId12"/>
    <sheet name="三公支出表" sheetId="13" r:id="rId13"/>
    <sheet name="整体绩效表" sheetId="14" r:id="rId14"/>
    <sheet name="Sheet1" sheetId="15" r:id="rId15"/>
  </sheets>
  <definedNames/>
  <calcPr fullCalcOnLoad="1"/>
</workbook>
</file>

<file path=xl/sharedStrings.xml><?xml version="1.0" encoding="utf-8"?>
<sst xmlns="http://schemas.openxmlformats.org/spreadsheetml/2006/main" count="491" uniqueCount="280">
  <si>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</si>
  <si>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</si>
  <si>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</si>
  <si>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</si>
  <si>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</si>
  <si>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</si>
  <si>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</si>
  <si>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</si>
  <si>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</si>
  <si>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</si>
  <si>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</si>
  <si>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</si>
  <si>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</si>
  <si>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</si>
  <si>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</si>
  <si>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</si>
  <si>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</si>
  <si>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</si>
  <si>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</si>
  <si>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</si>
  <si>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</si>
  <si>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中共常德市委政法委员会</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</si>
  <si>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</si>
  <si>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</si>
  <si>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</si>
  <si>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</si>
  <si>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</si>
  <si>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</si>
  <si>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</si>
  <si>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</si>
  <si>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</si>
  <si>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</si>
  <si>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</si>
  <si>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</si>
  <si>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</si>
  <si>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</si>
  <si>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</si>
  <si>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</si>
  <si>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</si>
  <si>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</si>
  <si>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</si>
  <si>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</si>
  <si>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</si>
  <si>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</si>
  <si>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</si>
  <si>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</si>
  <si>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</si>
  <si>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</si>
  <si>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</si>
  <si>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</si>
  <si>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</si>
  <si>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</si>
  <si>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</si>
  <si>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</si>
  <si>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</si>
  <si>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</si>
  <si>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</si>
  <si>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</si>
  <si>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</si>
  <si>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</si>
  <si>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</si>
  <si>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</si>
  <si>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</si>
  <si>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</si>
  <si>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</si>
  <si>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</si>
  <si>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</si>
  <si>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</si>
  <si>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</si>
  <si>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</si>
  <si>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</si>
  <si>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</si>
  <si>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</si>
  <si>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</si>
  <si>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</si>
  <si>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</si>
  <si>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</si>
  <si>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</si>
  <si>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</si>
  <si>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</si>
  <si>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</si>
  <si>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</si>
  <si>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</si>
  <si>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</si>
  <si>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</si>
  <si>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</si>
  <si>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</si>
  <si>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</si>
  <si>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</si>
  <si>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</si>
  <si>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</si>
  <si>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</si>
  <si>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</si>
  <si>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</si>
  <si>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</si>
  <si>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</si>
  <si>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</si>
  <si>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</si>
  <si>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</si>
  <si>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</si>
  <si>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单位名称 ：中共常德市委政法委员会</t>
  </si>
  <si>
    <t>功能科目编码
（类款项）</t>
  </si>
  <si>
    <t>功能科目名称</t>
  </si>
  <si>
    <t>财政专户管理的非税收入拨款</t>
  </si>
  <si>
    <t>2013601</t>
  </si>
  <si>
    <t>行政运行
（其他共产党事务支出）</t>
  </si>
  <si>
    <t>2013602</t>
  </si>
  <si>
    <t>一般行政管理事务
（其他共产党事务支出）</t>
  </si>
  <si>
    <t>2013699</t>
  </si>
  <si>
    <t>其他共产党事务支出
（其他共产党事务支出）</t>
  </si>
  <si>
    <t>2080501</t>
  </si>
  <si>
    <t>归口管理的行政单位离退休</t>
  </si>
  <si>
    <t>住房公积金</t>
  </si>
  <si>
    <t>附件2-4</t>
  </si>
  <si>
    <t>部门支出总体情况表（按资金来源）</t>
  </si>
  <si>
    <t>功能科目
编    码
（类款项）</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</si>
  <si>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</si>
  <si>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</si>
  <si>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</si>
  <si>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</si>
  <si>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</si>
  <si>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</si>
  <si>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</si>
  <si>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</si>
  <si>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</si>
  <si>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</si>
  <si>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</si>
  <si>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</si>
  <si>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</si>
  <si>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</si>
  <si>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总  计</t>
  </si>
  <si>
    <t>机关工资福利支出</t>
  </si>
  <si>
    <t>机关商品
和服务
支  出</t>
  </si>
  <si>
    <t>机  关
资本性
支出(一)</t>
  </si>
  <si>
    <t>机  关
资本性
支出(二)</t>
  </si>
  <si>
    <t>对事业
单位经常性补助</t>
  </si>
  <si>
    <t>对事业
单位资本性补助</t>
  </si>
  <si>
    <t>对企业补助</t>
  </si>
  <si>
    <t>对企业资本性支出</t>
  </si>
  <si>
    <t>对个人
和家庭
的补助</t>
  </si>
  <si>
    <t>对社会
保障基金补助</t>
  </si>
  <si>
    <t>债务利息及费用
支  出</t>
  </si>
  <si>
    <t>其他
支出</t>
  </si>
  <si>
    <t>附件2-7</t>
  </si>
  <si>
    <t>部门专项业务经费支出情况表</t>
  </si>
  <si>
    <t>单位名称：中共常德市委政法委员会</t>
  </si>
  <si>
    <t>项目名称</t>
  </si>
  <si>
    <t>资金来源</t>
  </si>
  <si>
    <t>具体内容</t>
  </si>
  <si>
    <t>备注</t>
  </si>
  <si>
    <t>纳入预算管理的非税
收入拨款</t>
  </si>
  <si>
    <t>财政专户管理的非税
收入拨款</t>
  </si>
  <si>
    <t>社会管理综合治理经费</t>
  </si>
  <si>
    <t>维稳专项经费</t>
  </si>
  <si>
    <t>平安建设工作经费</t>
  </si>
  <si>
    <t>信访帮扶救助资金</t>
  </si>
  <si>
    <t>铁路护路联防工作专项经费</t>
  </si>
  <si>
    <t>见义勇为奖励专项经费</t>
  </si>
  <si>
    <t>网格化及视频联网系统
运行维护费</t>
  </si>
  <si>
    <t>社会安全防控</t>
  </si>
  <si>
    <t>平安常德建设</t>
  </si>
  <si>
    <t>附件2-8</t>
  </si>
  <si>
    <t>项目预算支出明细表</t>
  </si>
  <si>
    <t>上级
补助
收入</t>
  </si>
  <si>
    <t xml:space="preserve">    说明：1.本表公开内容为列市级支出的当年预算资金安排情况。
          2.“事业运行”专项只公开到一级项目，其他专项需公开到二级项目。</t>
  </si>
  <si>
    <t>附件2-9</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</si>
  <si>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</si>
  <si>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</si>
  <si>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</si>
  <si>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</si>
  <si>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</si>
  <si>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</si>
  <si>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</si>
  <si>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</si>
  <si>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</si>
  <si>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</si>
  <si>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</si>
  <si>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</si>
  <si>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</si>
  <si>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</si>
  <si>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</si>
  <si>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</si>
  <si>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</si>
  <si>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</si>
  <si>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</si>
  <si>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</si>
  <si>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</si>
  <si>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</si>
  <si>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附件2-10</t>
  </si>
  <si>
    <t>财政拨款支出情况表</t>
  </si>
  <si>
    <t>项目支出</t>
  </si>
  <si>
    <t>行政运行（其他共产党事务支出）</t>
  </si>
  <si>
    <t>一般行政管理事务（其他共产党事务支出）</t>
  </si>
  <si>
    <t>其他共产党事务支出（其他共产党事务支出）</t>
  </si>
  <si>
    <t xml:space="preserve">    说明：本表的公开内容为列市级支出的当年财政拨款安排情况（含一般公共预算拨款和政府性基金预算拨款）。</t>
  </si>
  <si>
    <t>附件2-11</t>
  </si>
  <si>
    <t>一般公共预算拨款支出情况表</t>
  </si>
  <si>
    <t xml:space="preserve">    说明：本表公开内容为列市级支出的当年一般公共预算拨款安排情况（含经费拨款和纳入预算管理的非税收入拨款）。</t>
  </si>
  <si>
    <t>附件2-12</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</si>
  <si>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</si>
  <si>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</si>
  <si>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</si>
  <si>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</si>
  <si>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</si>
  <si>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</si>
  <si>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</si>
  <si>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</si>
  <si>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</si>
  <si>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</si>
  <si>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</si>
  <si>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</si>
  <si>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</si>
  <si>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30108</t>
  </si>
  <si>
    <t>基本养老保险缴费</t>
  </si>
  <si>
    <t>30110</t>
  </si>
  <si>
    <t>职工基本医疗保险缴费</t>
  </si>
  <si>
    <t>30112</t>
  </si>
  <si>
    <t>其他社会保障缴费</t>
  </si>
  <si>
    <t>30113</t>
  </si>
  <si>
    <t>30199</t>
  </si>
  <si>
    <t>其他工资福利支出</t>
  </si>
  <si>
    <t>302</t>
  </si>
  <si>
    <t>商品和服务支出</t>
  </si>
  <si>
    <t>办公费</t>
  </si>
  <si>
    <t>印刷费</t>
  </si>
  <si>
    <t>30207</t>
  </si>
  <si>
    <t>邮电费</t>
  </si>
  <si>
    <t>30211</t>
  </si>
  <si>
    <t>差旅费</t>
  </si>
  <si>
    <t>30215</t>
  </si>
  <si>
    <t>会议费</t>
  </si>
  <si>
    <t>30217</t>
  </si>
  <si>
    <t>公务接待费</t>
  </si>
  <si>
    <t>30228</t>
  </si>
  <si>
    <t>工会费</t>
  </si>
  <si>
    <t>30229</t>
  </si>
  <si>
    <t>福利费</t>
  </si>
  <si>
    <t>30231</t>
  </si>
  <si>
    <t>公务用车运行维护费</t>
  </si>
  <si>
    <t>30239</t>
  </si>
  <si>
    <t>其它交通费</t>
  </si>
  <si>
    <t>30299</t>
  </si>
  <si>
    <t>其它商品和服务支出</t>
  </si>
  <si>
    <t>303</t>
  </si>
  <si>
    <t>对个人和家庭补助支出</t>
  </si>
  <si>
    <t>30301</t>
  </si>
  <si>
    <t>离休费</t>
  </si>
  <si>
    <t>30302</t>
  </si>
  <si>
    <t>退休费</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</si>
  <si>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</si>
  <si>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附件2-13</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</si>
  <si>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</si>
  <si>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</si>
  <si>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</si>
  <si>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</si>
  <si>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</si>
  <si>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</si>
  <si>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</si>
  <si>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</si>
  <si>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0</t>
  </si>
  <si>
    <t>公车使用进一步规范；
公务接待进一步压减。</t>
  </si>
  <si>
    <t xml:space="preserve">    说明：本表的公开内容为当年一般公共预算拨款安排的“三公”经费支出（含基本支出和项目支出），一般公共预算拨款包括经费拨款和纳入预算管理的非税收入拨款。 </t>
  </si>
  <si>
    <t>附件2-16</t>
  </si>
  <si>
    <t>整体支出绩效目标表</t>
  </si>
  <si>
    <t>部门名称</t>
  </si>
  <si>
    <t>年度预算
申    请
（万元）</t>
  </si>
  <si>
    <t>资金总额</t>
  </si>
  <si>
    <t>按收入性质分</t>
  </si>
  <si>
    <t>按支出性质分</t>
  </si>
  <si>
    <t>一般公共
预算</t>
  </si>
  <si>
    <t>纳入专户的
非税收入
拨    款</t>
  </si>
  <si>
    <t>其他资金</t>
  </si>
  <si>
    <t>部门职能
职责描述</t>
  </si>
  <si>
    <t xml:space="preserve">    市委政法委是市委领导政法工作的职能部门。统一政法部门的思想和行动，组织、协调、指导社会治安综合治理工作、维护稳定工作，检查政法部门执行法律法规的情况，协助管理政法部门的领导班子和干部队伍，指导下级政法委员会的工作。</t>
  </si>
  <si>
    <t>整体绩效
目    标</t>
  </si>
  <si>
    <t xml:space="preserve">    全市政法工作要坚持以习近平新时代中国特色社会主义思想为指导，坚持党对政法工作的绝对领导，坚持以人民为中心的发展思想，不断改革创新，砥砺奋进，重点加快推进社会治理现代化，加快推进政法领域全面深化改革，加快推进政法队伍革命化、正规代、专业化、职业化建设，努力履行维护国家政治安全和社会大局稳定、促进社会公平正义、保障人民安居乐业的职责使命，努力提高为民谋利、为民办事、为民解忧的能力，努力建设更高水平的平安常德，为确保“开放强市、产业立市”战略顺利推进，确保人民群众获得感、安全感、幸福感稳步提升，奋力谱写常德政法事业发展新篇章。</t>
  </si>
  <si>
    <t>部门整体
支出年度
绩效目标</t>
  </si>
  <si>
    <t>产出指标</t>
  </si>
  <si>
    <t>1.紧扣风险防控，全面维护社会安全稳定；
2.紧扣“深挖根治”，全面推进扫黑除恶专项斗争；
3.紧扣平安建设，全面夯实社会治理基层基础；
4.紧扣“无上访村（社区）”创建，全面创新社会矛盾多元化解；
5.紧扣法治保障，全面打造公正高效、服务优质的执法司法环境；
6.紧扣政治建警，全面提升政法队伍整体形象。</t>
  </si>
  <si>
    <t>效益指标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</si>
</sst>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 numFmtId="180" formatCode="0.00_);[Red]\(0.00\)"/>
    <numFmt numFmtId="181" formatCode="0.00_ "/>
    <numFmt numFmtId="182" formatCode=";;"/>
    <numFmt numFmtId="183" formatCode="0_ "/>
    <numFmt numFmtId="184" formatCode="* #,##0.00;* \-#,##0.00;* &quot;&quot;??;@"/>
    <numFmt numFmtId="185" formatCode="#,##0.0_ "/>
  </numFmts>
  <fonts count="41">
    <font>
      <sz val="12"/>
      <name val="宋体"/>
      <family val="0"/>
    </font>
    <font>
      <sz val="11"/>
      <name val="宋体"/>
      <family val="0"/>
    </font>
    <font>
      <sz val="22"/>
      <name val="方正大标宋简体"/>
      <family val="0"/>
    </font>
    <font>
      <b/>
      <sz val="11"/>
      <name val="宋体"/>
      <family val="0"/>
    </font>
    <font>
      <sz val="13"/>
      <name val="仿宋_GB2312"/>
      <family val="3"/>
    </font>
    <font>
      <sz val="11"/>
      <name val="Times New Roman"/>
      <family val="0"/>
    </font>
    <font>
      <sz val="9"/>
      <name val="Times New Roman"/>
      <family val="0"/>
    </font>
    <font>
      <sz val="10"/>
      <name val="方正大标宋简体"/>
      <family val="0"/>
    </font>
    <font>
      <sz val="10"/>
      <name val="Times New Roman"/>
      <family val="0"/>
    </font>
    <font>
      <sz val="10"/>
      <name val="宋体"/>
      <family val="0"/>
    </font>
    <font>
      <sz val="12"/>
      <name val="Times New Roman"/>
      <family val="0"/>
    </font>
    <font>
      <b/>
      <sz val="10"/>
      <name val="Times New Roman"/>
      <family val="0"/>
    </font>
    <font>
      <b/>
      <sz val="11"/>
      <name val="Times New Roman"/>
      <family val="0"/>
    </font>
    <font>
      <sz val="22"/>
      <name val="方正小标宋简体"/>
      <family val="0"/>
    </font>
    <font>
      <b/>
      <sz val="10"/>
      <name val="宋体"/>
      <family val="0"/>
    </font>
    <font>
      <sz val="24"/>
      <name val="方正大标宋简体"/>
      <family val="0"/>
    </font>
    <font>
      <sz val="24"/>
      <name val="黑体"/>
      <family val="0"/>
    </font>
    <font>
      <sz val="9"/>
      <name val="宋体"/>
      <family val="0"/>
    </font>
    <font>
      <sz val="20"/>
      <name val="方正小标宋简体"/>
      <family val="0"/>
    </font>
    <font>
      <b/>
      <sz val="12"/>
      <name val="宋体"/>
      <family val="0"/>
    </font>
    <font>
      <b/>
      <sz val="10"/>
      <name val="黑体"/>
      <family val="0"/>
    </font>
    <font>
      <sz val="10"/>
      <name val="Arial"/>
      <family val="2"/>
    </font>
    <font>
      <sz val="11"/>
      <color indexed="8"/>
      <name val="宋体"/>
      <family val="0"/>
    </font>
    <font>
      <sz val="11"/>
      <color indexed="9"/>
      <name val="宋体"/>
      <family val="0"/>
    </font>
    <font>
      <b/>
      <sz val="11"/>
      <color indexed="54"/>
      <name val="宋体"/>
      <family val="0"/>
    </font>
    <font>
      <sz val="11"/>
      <color indexed="62"/>
      <name val="宋体"/>
      <family val="0"/>
    </font>
    <font>
      <b/>
      <sz val="13"/>
      <color indexed="54"/>
      <name val="宋体"/>
      <family val="0"/>
    </font>
    <font>
      <u val="single"/>
      <sz val="11"/>
      <color indexed="20"/>
      <name val="宋体"/>
      <family val="0"/>
    </font>
    <font>
      <sz val="11"/>
      <color indexed="16"/>
      <name val="宋体"/>
      <family val="0"/>
    </font>
    <font>
      <i/>
      <sz val="11"/>
      <color indexed="23"/>
      <name val="宋体"/>
      <family val="0"/>
    </font>
    <font>
      <sz val="11"/>
      <color indexed="19"/>
      <name val="宋体"/>
      <family val="0"/>
    </font>
    <font>
      <b/>
      <sz val="15"/>
      <color indexed="54"/>
      <name val="宋体"/>
      <family val="0"/>
    </font>
    <font>
      <b/>
      <sz val="11"/>
      <color indexed="63"/>
      <name val="宋体"/>
      <family val="0"/>
    </font>
    <font>
      <b/>
      <sz val="11"/>
      <color indexed="9"/>
      <name val="宋体"/>
      <family val="0"/>
    </font>
    <font>
      <u val="single"/>
      <sz val="11"/>
      <color indexed="12"/>
      <name val="宋体"/>
      <family val="0"/>
    </font>
    <font>
      <sz val="11"/>
      <color indexed="10"/>
      <name val="宋体"/>
      <family val="0"/>
    </font>
    <font>
      <sz val="11"/>
      <color indexed="53"/>
      <name val="宋体"/>
      <family val="0"/>
    </font>
    <font>
      <b/>
      <sz val="18"/>
      <color indexed="54"/>
      <name val="宋体"/>
      <family val="0"/>
    </font>
    <font>
      <sz val="11"/>
      <color indexed="17"/>
      <name val="宋体"/>
      <family val="0"/>
    </font>
    <font>
      <b/>
      <sz val="11"/>
      <color indexed="8"/>
      <name val="宋体"/>
      <family val="0"/>
    </font>
    <font>
      <b/>
      <sz val="11"/>
      <color indexed="5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23" fillId="2" borderId="0" applyNumberFormat="0" applyBorder="0" applyAlignment="0" applyProtection="0"/>
    <xf numFmtId="0" fontId="22"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28" fillId="6" borderId="0" applyNumberFormat="0" applyBorder="0" applyAlignment="0" applyProtection="0"/>
    <xf numFmtId="0" fontId="31" fillId="0" borderId="3" applyNumberFormat="0" applyFill="0" applyAlignment="0" applyProtection="0"/>
    <xf numFmtId="0" fontId="29" fillId="0" borderId="0" applyNumberFormat="0" applyFill="0" applyBorder="0" applyAlignment="0" applyProtection="0"/>
    <xf numFmtId="0" fontId="26" fillId="0" borderId="3" applyNumberFormat="0" applyFill="0" applyAlignment="0" applyProtection="0"/>
    <xf numFmtId="0" fontId="22" fillId="7" borderId="0" applyNumberFormat="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34" fillId="0" borderId="0" applyNumberFormat="0" applyFill="0" applyBorder="0" applyAlignment="0" applyProtection="0"/>
    <xf numFmtId="0" fontId="23" fillId="8" borderId="0" applyNumberFormat="0" applyBorder="0" applyAlignment="0" applyProtection="0"/>
    <xf numFmtId="0" fontId="24" fillId="0" borderId="4" applyNumberFormat="0" applyFill="0" applyAlignment="0" applyProtection="0"/>
    <xf numFmtId="0" fontId="39" fillId="0" borderId="5" applyNumberFormat="0" applyFill="0" applyAlignment="0" applyProtection="0"/>
    <xf numFmtId="0" fontId="22" fillId="9" borderId="0" applyNumberFormat="0" applyBorder="0" applyAlignment="0" applyProtection="0"/>
    <xf numFmtId="0" fontId="22" fillId="7" borderId="0" applyNumberFormat="0" applyBorder="0" applyAlignment="0" applyProtection="0"/>
    <xf numFmtId="0" fontId="23" fillId="10" borderId="0" applyNumberFormat="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22" fillId="11" borderId="0" applyNumberFormat="0" applyBorder="0" applyAlignment="0" applyProtection="0"/>
    <xf numFmtId="0" fontId="36" fillId="0" borderId="6" applyNumberFormat="0" applyFill="0" applyAlignment="0" applyProtection="0"/>
    <xf numFmtId="0" fontId="24" fillId="0" borderId="0" applyNumberFormat="0" applyFill="0" applyBorder="0" applyAlignment="0" applyProtection="0"/>
    <xf numFmtId="0" fontId="22" fillId="12" borderId="0" applyNumberFormat="0" applyBorder="0" applyAlignment="0" applyProtection="0"/>
    <xf numFmtId="178" fontId="0" fillId="0" borderId="0" applyFont="0" applyFill="0" applyBorder="0" applyAlignment="0" applyProtection="0"/>
    <xf numFmtId="0" fontId="35" fillId="0" borderId="0" applyNumberFormat="0" applyFill="0" applyBorder="0" applyAlignment="0" applyProtection="0"/>
    <xf numFmtId="0" fontId="22" fillId="13" borderId="0" applyNumberFormat="0" applyBorder="0" applyAlignment="0" applyProtection="0"/>
    <xf numFmtId="0" fontId="22" fillId="12" borderId="7" applyNumberFormat="0" applyFont="0" applyAlignment="0" applyProtection="0"/>
    <xf numFmtId="0" fontId="23" fillId="2" borderId="0" applyNumberFormat="0" applyBorder="0" applyAlignment="0" applyProtection="0"/>
    <xf numFmtId="0" fontId="38" fillId="3" borderId="0" applyNumberFormat="0" applyBorder="0" applyAlignment="0" applyProtection="0"/>
    <xf numFmtId="0" fontId="22" fillId="7" borderId="0" applyNumberFormat="0" applyBorder="0" applyAlignment="0" applyProtection="0"/>
    <xf numFmtId="0" fontId="30" fillId="11" borderId="0" applyNumberFormat="0" applyBorder="0" applyAlignment="0" applyProtection="0"/>
    <xf numFmtId="0" fontId="40" fillId="4" borderId="8" applyNumberFormat="0" applyAlignment="0" applyProtection="0"/>
    <xf numFmtId="0" fontId="23" fillId="14"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9" fontId="0" fillId="0" borderId="0" applyFont="0" applyFill="0" applyBorder="0" applyAlignment="0" applyProtection="0"/>
    <xf numFmtId="0" fontId="23" fillId="13" borderId="0" applyNumberFormat="0" applyBorder="0" applyAlignment="0" applyProtection="0"/>
    <xf numFmtId="177" fontId="0" fillId="0" borderId="0" applyFont="0" applyFill="0" applyBorder="0" applyAlignment="0" applyProtection="0"/>
    <xf numFmtId="0" fontId="23" fillId="5" borderId="0" applyNumberFormat="0" applyBorder="0" applyAlignment="0" applyProtection="0"/>
    <xf numFmtId="0" fontId="22" fillId="4" borderId="0" applyNumberFormat="0" applyBorder="0" applyAlignment="0" applyProtection="0"/>
    <xf numFmtId="0" fontId="25" fillId="13" borderId="8" applyNumberFormat="0" applyAlignment="0" applyProtection="0"/>
    <xf numFmtId="0" fontId="22" fillId="2" borderId="0" applyNumberFormat="0" applyBorder="0" applyAlignment="0" applyProtection="0"/>
    <xf numFmtId="0" fontId="23" fillId="18" borderId="0" applyNumberFormat="0" applyBorder="0" applyAlignment="0" applyProtection="0"/>
    <xf numFmtId="0" fontId="22" fillId="12" borderId="0" applyNumberFormat="0" applyBorder="0" applyAlignment="0" applyProtection="0"/>
  </cellStyleXfs>
  <cellXfs count="228">
    <xf numFmtId="0" fontId="0" fillId="0" borderId="0" xfId="0" applyAlignment="1">
      <alignment vertical="center"/>
    </xf>
    <xf numFmtId="0" fontId="0" fillId="0" borderId="0" xfId="0" applyAlignment="1" applyProtection="1">
      <alignment vertical="center"/>
      <protection locked="0"/>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pplyProtection="1">
      <alignment vertical="center"/>
      <protection locked="0"/>
    </xf>
    <xf numFmtId="0" fontId="2"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right" vertical="center"/>
      <protection/>
    </xf>
    <xf numFmtId="0" fontId="1" fillId="0" borderId="9" xfId="0" applyFont="1" applyBorder="1" applyAlignment="1">
      <alignment horizontal="center" vertical="center" wrapText="1"/>
    </xf>
    <xf numFmtId="0" fontId="4" fillId="0" borderId="9" xfId="0" applyFont="1" applyFill="1" applyBorder="1" applyAlignment="1">
      <alignment horizontal="left" vertical="center" wrapText="1"/>
    </xf>
    <xf numFmtId="0" fontId="1" fillId="0" borderId="12"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9" xfId="0" applyFont="1" applyBorder="1" applyAlignment="1">
      <alignment horizontal="left" vertical="center" wrapText="1"/>
    </xf>
    <xf numFmtId="0" fontId="1" fillId="0" borderId="15" xfId="0" applyFont="1" applyBorder="1" applyAlignment="1">
      <alignment horizontal="center" vertical="center"/>
    </xf>
    <xf numFmtId="0" fontId="1" fillId="0" borderId="15"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wrapText="1"/>
    </xf>
    <xf numFmtId="0" fontId="5" fillId="0" borderId="0" xfId="19" applyFont="1" applyProtection="1">
      <alignment/>
      <protection locked="0"/>
    </xf>
    <xf numFmtId="0" fontId="6" fillId="0" borderId="0" xfId="19" applyFont="1" applyProtection="1">
      <alignment/>
      <protection locked="0"/>
    </xf>
    <xf numFmtId="10" fontId="6" fillId="0" borderId="0" xfId="19" applyNumberFormat="1" applyFont="1" applyProtection="1">
      <alignment/>
      <protection locked="0"/>
    </xf>
    <xf numFmtId="0" fontId="2" fillId="0" borderId="0" xfId="19" applyNumberFormat="1" applyFont="1" applyFill="1" applyAlignment="1" applyProtection="1">
      <alignment horizontal="center" vertical="center"/>
      <protection locked="0"/>
    </xf>
    <xf numFmtId="0" fontId="7" fillId="0" borderId="0" xfId="19" applyFont="1" applyAlignment="1" applyProtection="1">
      <alignment horizontal="center" vertical="center" wrapText="1"/>
      <protection locked="0"/>
    </xf>
    <xf numFmtId="0" fontId="8" fillId="0" borderId="0" xfId="19" applyFont="1" applyAlignment="1" applyProtection="1">
      <alignment horizontal="center" vertical="center" wrapText="1"/>
      <protection locked="0"/>
    </xf>
    <xf numFmtId="0" fontId="0" fillId="0" borderId="0" xfId="19" applyNumberFormat="1" applyFont="1" applyFill="1" applyAlignment="1" applyProtection="1">
      <alignment horizontal="right" wrapText="1"/>
      <protection locked="0"/>
    </xf>
    <xf numFmtId="0" fontId="1" fillId="4" borderId="9" xfId="19" applyNumberFormat="1" applyFont="1" applyFill="1" applyBorder="1" applyAlignment="1" applyProtection="1">
      <alignment horizontal="center" vertical="center" wrapText="1"/>
      <protection locked="0"/>
    </xf>
    <xf numFmtId="0" fontId="1" fillId="4" borderId="11" xfId="19" applyNumberFormat="1" applyFont="1" applyFill="1" applyBorder="1" applyAlignment="1" applyProtection="1">
      <alignment horizontal="centerContinuous" vertical="center"/>
      <protection locked="0"/>
    </xf>
    <xf numFmtId="0" fontId="5" fillId="4" borderId="11" xfId="19" applyNumberFormat="1" applyFont="1" applyFill="1" applyBorder="1" applyAlignment="1" applyProtection="1">
      <alignment horizontal="centerContinuous" vertical="center"/>
      <protection locked="0"/>
    </xf>
    <xf numFmtId="0" fontId="1" fillId="4" borderId="12" xfId="19" applyNumberFormat="1" applyFont="1" applyFill="1" applyBorder="1" applyAlignment="1" applyProtection="1">
      <alignment horizontal="center" vertical="center" wrapText="1"/>
      <protection locked="0"/>
    </xf>
    <xf numFmtId="0" fontId="5" fillId="4" borderId="12" xfId="19" applyNumberFormat="1" applyFont="1" applyFill="1" applyBorder="1" applyAlignment="1" applyProtection="1">
      <alignment horizontal="center" vertical="center" wrapText="1"/>
      <protection locked="0"/>
    </xf>
    <xf numFmtId="0" fontId="1" fillId="4" borderId="14" xfId="19" applyNumberFormat="1" applyFont="1" applyFill="1" applyBorder="1" applyAlignment="1" applyProtection="1">
      <alignment horizontal="center" vertical="center" wrapText="1"/>
      <protection locked="0"/>
    </xf>
    <xf numFmtId="49" fontId="9" fillId="0" borderId="9" xfId="19" applyNumberFormat="1" applyFont="1" applyFill="1" applyBorder="1" applyAlignment="1" applyProtection="1">
      <alignment horizontal="left" vertical="center" wrapText="1"/>
      <protection locked="0"/>
    </xf>
    <xf numFmtId="180" fontId="1" fillId="0" borderId="15" xfId="19" applyNumberFormat="1" applyFont="1" applyFill="1" applyBorder="1" applyAlignment="1" applyProtection="1">
      <alignment horizontal="center" vertical="center" wrapText="1"/>
      <protection/>
    </xf>
    <xf numFmtId="180" fontId="1" fillId="0" borderId="11" xfId="19" applyNumberFormat="1" applyFont="1" applyFill="1" applyBorder="1" applyAlignment="1" applyProtection="1">
      <alignment horizontal="center" vertical="center" wrapText="1"/>
      <protection locked="0"/>
    </xf>
    <xf numFmtId="180" fontId="1" fillId="0" borderId="9" xfId="19" applyNumberFormat="1" applyFont="1" applyFill="1" applyBorder="1" applyAlignment="1" applyProtection="1">
      <alignment horizontal="center" vertical="center" wrapText="1"/>
      <protection/>
    </xf>
    <xf numFmtId="49" fontId="8" fillId="0" borderId="9" xfId="19" applyNumberFormat="1" applyFont="1" applyFill="1" applyBorder="1" applyAlignment="1" applyProtection="1">
      <alignment horizontal="left" vertical="center" wrapText="1"/>
      <protection locked="0"/>
    </xf>
    <xf numFmtId="180" fontId="8" fillId="0" borderId="15" xfId="19" applyNumberFormat="1" applyFont="1" applyFill="1" applyBorder="1" applyAlignment="1" applyProtection="1">
      <alignment horizontal="right" vertical="center" wrapText="1"/>
      <protection locked="0"/>
    </xf>
    <xf numFmtId="180" fontId="8" fillId="0" borderId="11" xfId="19" applyNumberFormat="1" applyFont="1" applyFill="1" applyBorder="1" applyAlignment="1" applyProtection="1">
      <alignment horizontal="right" vertical="center" wrapText="1"/>
      <protection locked="0"/>
    </xf>
    <xf numFmtId="180" fontId="8" fillId="0" borderId="9" xfId="19" applyNumberFormat="1" applyFont="1" applyFill="1" applyBorder="1" applyAlignment="1" applyProtection="1">
      <alignment horizontal="right" vertical="center" wrapText="1"/>
      <protection locked="0"/>
    </xf>
    <xf numFmtId="0" fontId="1" fillId="0" borderId="16" xfId="19" applyFont="1" applyBorder="1" applyAlignment="1" applyProtection="1">
      <alignment horizontal="left" vertical="center" wrapText="1"/>
      <protection locked="0"/>
    </xf>
    <xf numFmtId="0" fontId="8" fillId="0" borderId="0" xfId="19" applyFont="1" applyBorder="1" applyAlignment="1" applyProtection="1">
      <alignment horizontal="left"/>
      <protection locked="0"/>
    </xf>
    <xf numFmtId="0" fontId="8" fillId="0" borderId="0" xfId="19" applyFont="1" applyProtection="1">
      <alignment/>
      <protection locked="0"/>
    </xf>
    <xf numFmtId="10" fontId="0" fillId="0" borderId="0" xfId="0" applyNumberFormat="1" applyAlignment="1" applyProtection="1">
      <alignment vertical="center"/>
      <protection locked="0"/>
    </xf>
    <xf numFmtId="0" fontId="10" fillId="0" borderId="0" xfId="19" applyNumberFormat="1" applyFont="1" applyFill="1" applyAlignment="1" applyProtection="1">
      <alignment horizontal="right" wrapText="1"/>
      <protection locked="0"/>
    </xf>
    <xf numFmtId="10" fontId="8" fillId="0" borderId="0" xfId="19" applyNumberFormat="1" applyFont="1" applyAlignment="1" applyProtection="1">
      <alignment horizontal="center" vertical="center" wrapText="1"/>
      <protection locked="0"/>
    </xf>
    <xf numFmtId="0" fontId="5" fillId="4" borderId="15" xfId="19" applyNumberFormat="1" applyFont="1" applyFill="1" applyBorder="1" applyAlignment="1" applyProtection="1">
      <alignment horizontal="centerContinuous" vertical="center"/>
      <protection locked="0"/>
    </xf>
    <xf numFmtId="10" fontId="1" fillId="0" borderId="9" xfId="19" applyNumberFormat="1" applyFont="1" applyBorder="1" applyAlignment="1" applyProtection="1">
      <alignment horizontal="center" vertical="center" wrapText="1"/>
      <protection locked="0"/>
    </xf>
    <xf numFmtId="0" fontId="1" fillId="4" borderId="10" xfId="19" applyNumberFormat="1" applyFont="1" applyFill="1" applyBorder="1" applyAlignment="1" applyProtection="1">
      <alignment horizontal="center" vertical="center"/>
      <protection locked="0"/>
    </xf>
    <xf numFmtId="0" fontId="1" fillId="4" borderId="15" xfId="19" applyNumberFormat="1" applyFont="1" applyFill="1" applyBorder="1" applyAlignment="1" applyProtection="1">
      <alignment horizontal="center" vertical="center"/>
      <protection locked="0"/>
    </xf>
    <xf numFmtId="10" fontId="5" fillId="0" borderId="9" xfId="19" applyNumberFormat="1" applyFont="1" applyBorder="1" applyAlignment="1" applyProtection="1">
      <alignment horizontal="center" vertical="center" wrapText="1"/>
      <protection locked="0"/>
    </xf>
    <xf numFmtId="49" fontId="1" fillId="0" borderId="9" xfId="19" applyNumberFormat="1" applyFont="1" applyFill="1" applyBorder="1" applyAlignment="1" applyProtection="1">
      <alignment horizontal="center" vertical="center" wrapText="1"/>
      <protection/>
    </xf>
    <xf numFmtId="181" fontId="8" fillId="0" borderId="9" xfId="19" applyNumberFormat="1" applyFont="1" applyFill="1" applyBorder="1" applyAlignment="1" applyProtection="1">
      <alignment horizontal="center" vertical="center" wrapText="1"/>
      <protection locked="0"/>
    </xf>
    <xf numFmtId="181" fontId="6" fillId="0" borderId="9" xfId="19" applyNumberFormat="1" applyFont="1" applyBorder="1" applyProtection="1">
      <alignment/>
      <protection locked="0"/>
    </xf>
    <xf numFmtId="0" fontId="1" fillId="0" borderId="0" xfId="19" applyFont="1" applyAlignment="1" applyProtection="1">
      <alignment horizontal="right" vertical="center" wrapText="1"/>
      <protection locked="0"/>
    </xf>
    <xf numFmtId="0" fontId="1" fillId="0" borderId="9" xfId="19" applyFont="1" applyBorder="1" applyAlignment="1" applyProtection="1">
      <alignment horizontal="center" vertical="center" wrapText="1"/>
      <protection locked="0"/>
    </xf>
    <xf numFmtId="0" fontId="5" fillId="0" borderId="0" xfId="19" applyFont="1" applyAlignment="1" applyProtection="1">
      <alignment horizontal="center" vertical="center" wrapText="1"/>
      <protection locked="0"/>
    </xf>
    <xf numFmtId="0" fontId="5" fillId="0" borderId="9" xfId="19" applyFont="1" applyBorder="1" applyAlignment="1" applyProtection="1">
      <alignment horizontal="center" vertical="center" wrapText="1"/>
      <protection locked="0"/>
    </xf>
    <xf numFmtId="0" fontId="9" fillId="0" borderId="9" xfId="19" applyFont="1" applyBorder="1" applyAlignment="1" applyProtection="1">
      <alignment horizontal="center" vertical="center" wrapText="1"/>
      <protection locked="0"/>
    </xf>
    <xf numFmtId="0" fontId="6" fillId="0" borderId="9" xfId="19" applyFont="1" applyBorder="1" applyProtection="1">
      <alignment/>
      <protection locked="0"/>
    </xf>
    <xf numFmtId="0" fontId="8" fillId="0" borderId="0" xfId="0" applyNumberFormat="1" applyFont="1" applyFill="1" applyAlignment="1" applyProtection="1">
      <alignment horizontal="center" vertical="center" wrapText="1"/>
      <protection locked="0"/>
    </xf>
    <xf numFmtId="0" fontId="11"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17" xfId="21" applyFont="1" applyBorder="1" applyAlignment="1" applyProtection="1">
      <alignment vertical="center"/>
      <protection locked="0"/>
    </xf>
    <xf numFmtId="0" fontId="0" fillId="0" borderId="17" xfId="0" applyBorder="1" applyAlignment="1">
      <alignment vertical="center"/>
    </xf>
    <xf numFmtId="0" fontId="1" fillId="4" borderId="9" xfId="0" applyNumberFormat="1" applyFont="1" applyFill="1" applyBorder="1" applyAlignment="1" applyProtection="1">
      <alignment horizontal="center" vertical="center" wrapText="1"/>
      <protection locked="0"/>
    </xf>
    <xf numFmtId="180" fontId="1" fillId="4"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locked="0"/>
    </xf>
    <xf numFmtId="182" fontId="1" fillId="0" borderId="9" xfId="0" applyNumberFormat="1" applyFont="1" applyFill="1" applyBorder="1" applyAlignment="1" applyProtection="1">
      <alignment horizontal="center" vertical="center" wrapText="1"/>
      <protection locked="0"/>
    </xf>
    <xf numFmtId="180" fontId="1" fillId="0"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locked="0"/>
    </xf>
    <xf numFmtId="0" fontId="1" fillId="0" borderId="16" xfId="0" applyNumberFormat="1" applyFont="1" applyFill="1" applyBorder="1" applyAlignment="1" applyProtection="1">
      <alignment horizontal="left" vertical="center" wrapText="1"/>
      <protection locked="0"/>
    </xf>
    <xf numFmtId="0" fontId="1" fillId="0" borderId="0" xfId="0" applyNumberFormat="1" applyFont="1" applyFill="1" applyAlignment="1" applyProtection="1">
      <alignment horizontal="right" vertical="center" wrapText="1"/>
      <protection locked="0"/>
    </xf>
    <xf numFmtId="180" fontId="5" fillId="0" borderId="9" xfId="0" applyNumberFormat="1" applyFont="1" applyFill="1" applyBorder="1" applyAlignment="1" applyProtection="1">
      <alignment horizontal="right" vertical="center" wrapText="1"/>
      <protection locked="0"/>
    </xf>
    <xf numFmtId="180" fontId="5" fillId="0" borderId="9" xfId="0" applyNumberFormat="1" applyFont="1" applyFill="1" applyBorder="1" applyAlignment="1" applyProtection="1">
      <alignment horizontal="center" vertical="center" wrapText="1"/>
      <protection locked="0"/>
    </xf>
    <xf numFmtId="180" fontId="8"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1" fillId="4" borderId="1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center" wrapText="1"/>
      <protection locked="0"/>
    </xf>
    <xf numFmtId="0" fontId="1" fillId="4"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182" fontId="9" fillId="4" borderId="9" xfId="18"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center" vertical="center" wrapText="1"/>
      <protection locked="0"/>
    </xf>
    <xf numFmtId="2" fontId="9" fillId="4" borderId="9" xfId="18"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left" vertical="center" wrapText="1"/>
      <protection locked="0"/>
    </xf>
    <xf numFmtId="0" fontId="9" fillId="0" borderId="0" xfId="0" applyNumberFormat="1" applyFont="1" applyFill="1" applyAlignment="1" applyProtection="1">
      <alignment horizontal="left" vertical="center" wrapText="1"/>
      <protection locked="0"/>
    </xf>
    <xf numFmtId="0" fontId="13" fillId="0" borderId="0" xfId="21" applyFont="1" applyAlignment="1" applyProtection="1">
      <alignment vertical="center"/>
      <protection locked="0"/>
    </xf>
    <xf numFmtId="0" fontId="1" fillId="0" borderId="0" xfId="21" applyFont="1" applyAlignment="1" applyProtection="1">
      <alignment vertical="center"/>
      <protection locked="0"/>
    </xf>
    <xf numFmtId="0" fontId="1" fillId="0" borderId="0" xfId="21"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9" xfId="21" applyFont="1" applyBorder="1" applyAlignment="1" applyProtection="1">
      <alignment horizontal="center" vertical="center"/>
      <protection locked="0"/>
    </xf>
    <xf numFmtId="0" fontId="9" fillId="0" borderId="9" xfId="0" applyFont="1" applyFill="1" applyBorder="1" applyAlignment="1" applyProtection="1">
      <alignment horizontal="left" vertical="center" wrapText="1"/>
      <protection locked="0"/>
    </xf>
    <xf numFmtId="0" fontId="9" fillId="0" borderId="9" xfId="21" applyFont="1" applyBorder="1" applyAlignment="1" applyProtection="1">
      <alignment horizontal="center" vertical="center"/>
      <protection/>
    </xf>
    <xf numFmtId="183" fontId="9" fillId="0" borderId="9" xfId="0" applyNumberFormat="1" applyFont="1" applyFill="1" applyBorder="1" applyAlignment="1" applyProtection="1">
      <alignment vertical="center"/>
      <protection locked="0"/>
    </xf>
    <xf numFmtId="180" fontId="9" fillId="0" borderId="9" xfId="0" applyNumberFormat="1" applyFont="1" applyFill="1" applyBorder="1" applyAlignment="1" applyProtection="1">
      <alignment horizontal="center" vertical="center"/>
      <protection/>
    </xf>
    <xf numFmtId="0" fontId="9" fillId="0" borderId="9" xfId="20" applyFont="1" applyFill="1" applyBorder="1" applyAlignment="1" applyProtection="1">
      <alignment horizontal="left" vertical="center" wrapText="1"/>
      <protection locked="0"/>
    </xf>
    <xf numFmtId="0" fontId="9" fillId="0" borderId="9" xfId="21" applyFont="1" applyBorder="1" applyAlignment="1" applyProtection="1">
      <alignment horizontal="center" vertical="center"/>
      <protection locked="0"/>
    </xf>
    <xf numFmtId="0" fontId="9" fillId="0" borderId="9" xfId="0" applyNumberFormat="1" applyFont="1" applyFill="1" applyBorder="1" applyAlignment="1" applyProtection="1">
      <alignment vertical="center"/>
      <protection locked="0"/>
    </xf>
    <xf numFmtId="0" fontId="9" fillId="0" borderId="9" xfId="20" applyFont="1" applyBorder="1" applyAlignment="1" applyProtection="1">
      <alignment horizontal="left" vertical="center" wrapText="1"/>
      <protection locked="0"/>
    </xf>
    <xf numFmtId="0" fontId="9" fillId="0" borderId="9" xfId="0" applyNumberFormat="1" applyFont="1" applyFill="1" applyBorder="1" applyAlignment="1" applyProtection="1">
      <alignment horizontal="left" vertical="center" wrapText="1"/>
      <protection locked="0"/>
    </xf>
    <xf numFmtId="0" fontId="9" fillId="0" borderId="9" xfId="21" applyFont="1" applyBorder="1" applyAlignment="1" applyProtection="1">
      <alignment vertical="center"/>
      <protection locked="0"/>
    </xf>
    <xf numFmtId="0" fontId="9" fillId="0" borderId="10" xfId="0" applyNumberFormat="1" applyFont="1" applyFill="1" applyBorder="1" applyAlignment="1" applyProtection="1">
      <alignment horizontal="left" vertical="center" wrapText="1"/>
      <protection locked="0"/>
    </xf>
    <xf numFmtId="0" fontId="9" fillId="0" borderId="9" xfId="16" applyNumberFormat="1" applyFont="1" applyFill="1" applyBorder="1" applyAlignment="1" applyProtection="1">
      <alignment vertical="center"/>
      <protection locked="0"/>
    </xf>
    <xf numFmtId="0" fontId="9" fillId="0" borderId="9" xfId="0" applyFont="1" applyBorder="1" applyAlignment="1" applyProtection="1">
      <alignment vertical="center"/>
      <protection locked="0"/>
    </xf>
    <xf numFmtId="3" fontId="9" fillId="0" borderId="9" xfId="0" applyNumberFormat="1" applyFont="1" applyFill="1" applyBorder="1" applyAlignment="1" applyProtection="1">
      <alignment horizontal="left" vertical="center"/>
      <protection locked="0"/>
    </xf>
    <xf numFmtId="180" fontId="9" fillId="0" borderId="9" xfId="0" applyNumberFormat="1" applyFont="1" applyFill="1" applyBorder="1" applyAlignment="1" applyProtection="1">
      <alignment horizontal="center" vertical="center"/>
      <protection locked="0"/>
    </xf>
    <xf numFmtId="0" fontId="14" fillId="0" borderId="9" xfId="21" applyFont="1" applyBorder="1" applyAlignment="1" applyProtection="1">
      <alignment horizontal="center" vertical="center"/>
      <protection locked="0"/>
    </xf>
    <xf numFmtId="0" fontId="14" fillId="0" borderId="9" xfId="21" applyFont="1" applyBorder="1" applyAlignment="1" applyProtection="1">
      <alignment horizontal="center" vertical="center"/>
      <protection/>
    </xf>
    <xf numFmtId="0" fontId="9" fillId="0" borderId="16" xfId="21" applyFont="1" applyBorder="1" applyAlignment="1" applyProtection="1">
      <alignment horizontal="left" vertical="center"/>
      <protection locked="0"/>
    </xf>
    <xf numFmtId="0" fontId="1" fillId="0" borderId="0" xfId="21" applyFont="1" applyAlignment="1" applyProtection="1">
      <alignment horizontal="right" vertical="center"/>
      <protection locked="0"/>
    </xf>
    <xf numFmtId="0" fontId="1" fillId="0" borderId="9" xfId="21" applyFont="1" applyBorder="1" applyAlignment="1" applyProtection="1">
      <alignment horizontal="center" vertical="center" wrapText="1"/>
      <protection locked="0"/>
    </xf>
    <xf numFmtId="180" fontId="9" fillId="0" borderId="9" xfId="21" applyNumberFormat="1" applyFont="1" applyBorder="1" applyAlignment="1" applyProtection="1">
      <alignment horizontal="right" vertical="center"/>
      <protection locked="0"/>
    </xf>
    <xf numFmtId="180" fontId="9" fillId="0" borderId="9" xfId="0" applyNumberFormat="1" applyFont="1" applyFill="1" applyBorder="1" applyAlignment="1" applyProtection="1">
      <alignment vertical="center"/>
      <protection locked="0"/>
    </xf>
    <xf numFmtId="180" fontId="9" fillId="0" borderId="9" xfId="0" applyNumberFormat="1" applyFont="1" applyFill="1" applyBorder="1" applyAlignment="1" applyProtection="1">
      <alignment horizontal="left" vertical="center" wrapText="1"/>
      <protection locked="0"/>
    </xf>
    <xf numFmtId="180" fontId="9" fillId="0" borderId="10" xfId="0" applyNumberFormat="1" applyFont="1" applyFill="1" applyBorder="1" applyAlignment="1" applyProtection="1">
      <alignment horizontal="left" vertical="center" wrapText="1"/>
      <protection locked="0"/>
    </xf>
    <xf numFmtId="180" fontId="9" fillId="0" borderId="9" xfId="16" applyNumberFormat="1" applyFont="1" applyFill="1" applyBorder="1" applyAlignment="1" applyProtection="1">
      <alignment vertical="center"/>
      <protection locked="0"/>
    </xf>
    <xf numFmtId="180" fontId="9" fillId="0" borderId="9" xfId="0" applyNumberFormat="1" applyFont="1" applyFill="1" applyBorder="1" applyAlignment="1" applyProtection="1">
      <alignment vertical="center"/>
      <protection locked="0"/>
    </xf>
    <xf numFmtId="180" fontId="9" fillId="0" borderId="9" xfId="0" applyNumberFormat="1" applyFont="1" applyBorder="1" applyAlignment="1" applyProtection="1">
      <alignment vertical="center"/>
      <protection locked="0"/>
    </xf>
    <xf numFmtId="180" fontId="9" fillId="0" borderId="9" xfId="0" applyNumberFormat="1" applyFont="1" applyFill="1" applyBorder="1" applyAlignment="1" applyProtection="1">
      <alignment horizontal="left" vertical="center"/>
      <protection locked="0"/>
    </xf>
    <xf numFmtId="180" fontId="14" fillId="0" borderId="9" xfId="21" applyNumberFormat="1" applyFont="1" applyBorder="1" applyAlignment="1" applyProtection="1">
      <alignment horizontal="center" vertical="center"/>
      <protection/>
    </xf>
    <xf numFmtId="0" fontId="9" fillId="0" borderId="0" xfId="0" applyFont="1" applyAlignment="1" applyProtection="1">
      <alignment vertical="center"/>
      <protection locked="0"/>
    </xf>
    <xf numFmtId="0" fontId="2" fillId="0" borderId="0" xfId="0" applyFont="1" applyAlignment="1" applyProtection="1">
      <alignment horizontal="center"/>
      <protection locked="0"/>
    </xf>
    <xf numFmtId="0" fontId="1" fillId="0" borderId="17" xfId="0"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0" fontId="1" fillId="4" borderId="14"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1" fillId="0" borderId="9" xfId="15"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182" fontId="9" fillId="4" borderId="9" xfId="18" applyNumberFormat="1" applyFont="1" applyFill="1" applyBorder="1" applyAlignment="1" applyProtection="1">
      <alignment horizontal="center" vertical="center" wrapText="1"/>
      <protection/>
    </xf>
    <xf numFmtId="49" fontId="9" fillId="4" borderId="9" xfId="18" applyNumberFormat="1" applyFont="1" applyFill="1" applyBorder="1" applyAlignment="1" applyProtection="1">
      <alignment horizontal="left" vertical="center" wrapText="1"/>
      <protection/>
    </xf>
    <xf numFmtId="0" fontId="9" fillId="0" borderId="9" xfId="0" applyFont="1" applyBorder="1" applyAlignment="1" applyProtection="1">
      <alignment horizontal="center" vertical="center" wrapText="1"/>
      <protection/>
    </xf>
    <xf numFmtId="0" fontId="0" fillId="0" borderId="16" xfId="0"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9" fillId="0" borderId="14" xfId="0" applyFont="1" applyBorder="1" applyAlignment="1" applyProtection="1">
      <alignment vertical="center" wrapText="1"/>
      <protection locked="0"/>
    </xf>
    <xf numFmtId="2" fontId="9" fillId="0" borderId="9" xfId="0" applyNumberFormat="1" applyFont="1" applyBorder="1" applyAlignment="1" applyProtection="1">
      <alignment vertical="center"/>
      <protection locked="0"/>
    </xf>
    <xf numFmtId="0" fontId="1" fillId="0" borderId="0" xfId="0" applyFont="1" applyAlignment="1" applyProtection="1">
      <alignment horizontal="right" vertical="center"/>
      <protection locked="0"/>
    </xf>
    <xf numFmtId="0" fontId="9" fillId="0" borderId="9" xfId="0" applyFont="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9" fillId="0" borderId="17" xfId="0" applyFont="1" applyBorder="1" applyAlignment="1">
      <alignment vertical="center"/>
    </xf>
    <xf numFmtId="0" fontId="9" fillId="0" borderId="9" xfId="0" applyFont="1" applyBorder="1" applyAlignment="1" applyProtection="1">
      <alignment vertical="center" wrapText="1"/>
      <protection locked="0"/>
    </xf>
    <xf numFmtId="4" fontId="9" fillId="0" borderId="9" xfId="0" applyNumberFormat="1" applyFont="1" applyBorder="1" applyAlignment="1" applyProtection="1">
      <alignment vertical="center"/>
      <protection locked="0"/>
    </xf>
    <xf numFmtId="0" fontId="15" fillId="0" borderId="0" xfId="0" applyFont="1" applyAlignment="1" applyProtection="1">
      <alignment horizontal="center"/>
      <protection locked="0"/>
    </xf>
    <xf numFmtId="0" fontId="1" fillId="0" borderId="17" xfId="0" applyFont="1" applyBorder="1" applyAlignment="1" applyProtection="1">
      <alignment/>
      <protection locked="0"/>
    </xf>
    <xf numFmtId="0" fontId="1" fillId="0" borderId="17" xfId="0" applyFont="1" applyBorder="1" applyAlignment="1">
      <alignment vertical="center"/>
    </xf>
    <xf numFmtId="0" fontId="0" fillId="0" borderId="0" xfId="0" applyFont="1" applyBorder="1" applyAlignment="1" applyProtection="1">
      <alignment/>
      <protection locked="0"/>
    </xf>
    <xf numFmtId="0" fontId="16" fillId="0" borderId="0" xfId="0" applyFont="1" applyAlignment="1" applyProtection="1">
      <alignment horizontal="center"/>
      <protection locked="0"/>
    </xf>
    <xf numFmtId="0" fontId="1"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0" fontId="0" fillId="0" borderId="9" xfId="0" applyBorder="1" applyAlignment="1">
      <alignment horizontal="center" vertical="center"/>
    </xf>
    <xf numFmtId="0" fontId="9" fillId="4" borderId="9" xfId="0" applyNumberFormat="1" applyFont="1" applyFill="1" applyBorder="1" applyAlignment="1" applyProtection="1">
      <alignment horizontal="center" vertical="center" wrapText="1"/>
      <protection/>
    </xf>
    <xf numFmtId="0" fontId="9" fillId="0" borderId="9" xfId="0" applyFont="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184" fontId="1" fillId="4" borderId="9" xfId="0" applyNumberFormat="1" applyFont="1" applyFill="1" applyBorder="1" applyAlignment="1" applyProtection="1">
      <alignment horizontal="center" vertical="center" wrapText="1"/>
      <protection/>
    </xf>
    <xf numFmtId="0" fontId="9" fillId="0" borderId="9" xfId="0" applyFont="1" applyBorder="1" applyAlignment="1">
      <alignment vertical="center"/>
    </xf>
    <xf numFmtId="0" fontId="0" fillId="0" borderId="0" xfId="0" applyFont="1" applyBorder="1" applyAlignment="1" applyProtection="1">
      <alignment horizontal="right"/>
      <protection locked="0"/>
    </xf>
    <xf numFmtId="0" fontId="1" fillId="0" borderId="17"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 fillId="4" borderId="18" xfId="0" applyNumberFormat="1" applyFont="1" applyFill="1" applyBorder="1" applyAlignment="1" applyProtection="1">
      <alignment horizontal="center" vertical="center" wrapText="1"/>
      <protection locked="0"/>
    </xf>
    <xf numFmtId="0" fontId="1" fillId="4" borderId="18" xfId="0" applyNumberFormat="1" applyFont="1" applyFill="1" applyBorder="1" applyAlignment="1" applyProtection="1">
      <alignment horizontal="center" vertical="center" wrapText="1"/>
      <protection/>
    </xf>
    <xf numFmtId="4" fontId="0" fillId="0" borderId="0" xfId="0" applyNumberFormat="1" applyAlignment="1" applyProtection="1">
      <alignment vertical="center"/>
      <protection locked="0"/>
    </xf>
    <xf numFmtId="0" fontId="0" fillId="0" borderId="17" xfId="0" applyFont="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9" fillId="4" borderId="9" xfId="17" applyNumberFormat="1" applyFont="1" applyFill="1" applyBorder="1" applyAlignment="1" applyProtection="1">
      <alignment horizontal="center" vertical="center" wrapText="1"/>
      <protection/>
    </xf>
    <xf numFmtId="185" fontId="9" fillId="4" borderId="9" xfId="17"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5" xfId="0" applyBorder="1" applyAlignment="1">
      <alignment horizontal="center" vertical="center"/>
    </xf>
    <xf numFmtId="0" fontId="9" fillId="4" borderId="18" xfId="0" applyNumberFormat="1" applyFont="1" applyFill="1" applyBorder="1" applyAlignment="1" applyProtection="1">
      <alignment horizontal="center" vertical="center" wrapText="1"/>
      <protection/>
    </xf>
    <xf numFmtId="0" fontId="9" fillId="4" borderId="9" xfId="17" applyFont="1" applyFill="1" applyBorder="1" applyAlignment="1">
      <alignment horizontal="center" vertical="center" wrapText="1"/>
      <protection/>
    </xf>
    <xf numFmtId="0" fontId="17" fillId="0" borderId="0" xfId="17" applyFont="1" applyFill="1" applyAlignment="1">
      <alignment horizontal="center" vertical="center" wrapText="1"/>
      <protection/>
    </xf>
    <xf numFmtId="0" fontId="0" fillId="0" borderId="0" xfId="0" applyFont="1" applyAlignment="1" applyProtection="1">
      <alignment vertical="center"/>
      <protection locked="0"/>
    </xf>
    <xf numFmtId="0" fontId="3" fillId="4" borderId="18" xfId="0" applyNumberFormat="1" applyFont="1" applyFill="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4" fontId="0" fillId="0" borderId="9" xfId="0" applyNumberFormat="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wrapText="1"/>
      <protection locked="0"/>
    </xf>
    <xf numFmtId="0" fontId="9" fillId="0" borderId="0" xfId="20" applyFont="1" applyAlignment="1" applyProtection="1">
      <alignment vertical="center"/>
      <protection locked="0"/>
    </xf>
    <xf numFmtId="0" fontId="9" fillId="0" borderId="0" xfId="20" applyFont="1" applyProtection="1">
      <alignment/>
      <protection locked="0"/>
    </xf>
    <xf numFmtId="0" fontId="0" fillId="4" borderId="0" xfId="0" applyFill="1" applyAlignment="1">
      <alignment vertical="center"/>
    </xf>
    <xf numFmtId="180" fontId="0" fillId="0" borderId="0" xfId="0" applyNumberFormat="1" applyAlignment="1" applyProtection="1">
      <alignment horizontal="center" vertical="center"/>
      <protection locked="0"/>
    </xf>
    <xf numFmtId="0" fontId="18" fillId="0" borderId="0" xfId="20" applyNumberFormat="1" applyFont="1" applyFill="1" applyAlignment="1" applyProtection="1">
      <alignment horizontal="center" vertical="center"/>
      <protection locked="0"/>
    </xf>
    <xf numFmtId="0" fontId="9" fillId="0" borderId="0" xfId="20" applyFont="1" applyFill="1" applyAlignment="1" applyProtection="1">
      <alignment horizontal="left" vertical="center"/>
      <protection locked="0"/>
    </xf>
    <xf numFmtId="0" fontId="9" fillId="0" borderId="0" xfId="20" applyFont="1" applyAlignment="1" applyProtection="1">
      <alignment horizontal="right"/>
      <protection locked="0"/>
    </xf>
    <xf numFmtId="0" fontId="9" fillId="0" borderId="17" xfId="20" applyFont="1" applyBorder="1" applyAlignment="1" applyProtection="1">
      <alignment horizontal="right" vertical="center"/>
      <protection locked="0"/>
    </xf>
    <xf numFmtId="0" fontId="9"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2"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9" fillId="4" borderId="9" xfId="0" applyFont="1" applyFill="1" applyBorder="1" applyAlignment="1">
      <alignment horizontal="left" vertical="center" wrapText="1"/>
    </xf>
    <xf numFmtId="180" fontId="9" fillId="0" borderId="9" xfId="0" applyNumberFormat="1" applyFont="1" applyBorder="1" applyAlignment="1" applyProtection="1">
      <alignment horizontal="center" vertical="center"/>
      <protection/>
    </xf>
    <xf numFmtId="2" fontId="9" fillId="4" borderId="9" xfId="0" applyNumberFormat="1" applyFont="1" applyFill="1" applyBorder="1" applyAlignment="1" applyProtection="1">
      <alignment horizontal="center" vertical="center" wrapText="1"/>
      <protection/>
    </xf>
    <xf numFmtId="2" fontId="9" fillId="4" borderId="9" xfId="0"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0" borderId="0" xfId="20" applyFont="1" applyAlignment="1" applyProtection="1">
      <alignment horizontal="right" vertical="center"/>
      <protection locked="0"/>
    </xf>
    <xf numFmtId="0" fontId="19" fillId="0" borderId="0" xfId="0" applyFont="1" applyAlignment="1" applyProtection="1">
      <alignment vertical="center"/>
      <protection locked="0"/>
    </xf>
    <xf numFmtId="0" fontId="1" fillId="0" borderId="0" xfId="0" applyFont="1" applyAlignment="1" applyProtection="1">
      <alignment vertical="center"/>
      <protection locked="0"/>
    </xf>
    <xf numFmtId="180" fontId="1" fillId="0" borderId="0" xfId="0" applyNumberFormat="1" applyFont="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80" fontId="1" fillId="0" borderId="12"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180" fontId="1" fillId="0" borderId="14" xfId="0" applyNumberFormat="1" applyFont="1" applyBorder="1" applyAlignment="1" applyProtection="1">
      <alignment horizontal="center" vertical="center" wrapText="1"/>
      <protection locked="0"/>
    </xf>
    <xf numFmtId="49" fontId="9" fillId="0" borderId="9" xfId="15" applyNumberFormat="1" applyFont="1" applyFill="1" applyBorder="1" applyAlignment="1" applyProtection="1">
      <alignment horizontal="center" vertical="center" wrapText="1"/>
      <protection locked="0"/>
    </xf>
    <xf numFmtId="49" fontId="9" fillId="0" borderId="9" xfId="15" applyNumberFormat="1" applyFont="1" applyFill="1" applyBorder="1" applyAlignment="1" applyProtection="1">
      <alignment horizontal="left" vertical="center" wrapText="1"/>
      <protection locked="0"/>
    </xf>
    <xf numFmtId="0" fontId="20" fillId="0" borderId="9" xfId="0" applyFont="1" applyBorder="1" applyAlignment="1" applyProtection="1">
      <alignment vertical="center"/>
      <protection locked="0"/>
    </xf>
    <xf numFmtId="4" fontId="21" fillId="0" borderId="15" xfId="15" applyNumberFormat="1" applyFont="1" applyFill="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4" fontId="21" fillId="0" borderId="15" xfId="15" applyNumberFormat="1" applyFont="1" applyFill="1" applyBorder="1" applyAlignment="1" applyProtection="1">
      <alignment horizontal="center" vertical="center" wrapText="1"/>
      <protection/>
    </xf>
    <xf numFmtId="4" fontId="21" fillId="0" borderId="9" xfId="15" applyNumberFormat="1" applyFont="1" applyFill="1" applyBorder="1" applyAlignment="1" applyProtection="1">
      <alignment horizontal="right" vertical="center" wrapText="1"/>
      <protection locked="0"/>
    </xf>
    <xf numFmtId="0" fontId="1" fillId="0" borderId="15"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9" fillId="0" borderId="9" xfId="0" applyFont="1" applyBorder="1" applyAlignment="1" applyProtection="1">
      <alignment vertical="center"/>
      <protection locked="0"/>
    </xf>
    <xf numFmtId="0" fontId="1" fillId="0" borderId="9" xfId="21" applyFont="1" applyBorder="1" applyAlignment="1" applyProtection="1" quotePrefix="1">
      <alignment horizontal="center" vertical="center"/>
      <protection locked="0"/>
    </xf>
    <xf numFmtId="0" fontId="14" fillId="0" borderId="9" xfId="21" applyFont="1" applyBorder="1" applyAlignment="1" applyProtection="1" quotePrefix="1">
      <alignment horizontal="center" vertical="center"/>
      <protection locked="0"/>
    </xf>
  </cellXfs>
  <cellStyles count="56">
    <cellStyle name="Normal" xfId="0"/>
    <cellStyle name="常规_一般预算拨款明细表4" xfId="15"/>
    <cellStyle name="常规_录入表" xfId="16"/>
    <cellStyle name="常规_支出总表（按资金来源）" xfId="17"/>
    <cellStyle name="常规_Sheet1" xfId="18"/>
    <cellStyle name="常规_2012年预算公开分析表（26个部门财政拨款三公经费）" xfId="19"/>
    <cellStyle name="常规_2012年部门预算表（201111120）" xfId="20"/>
    <cellStyle name="常规_04-分类改革-预算表" xfId="21"/>
    <cellStyle name="60% - 强调文字颜色 6" xfId="22"/>
    <cellStyle name="20% - 强调文字颜色 6" xfId="23"/>
    <cellStyle name="输出" xfId="24"/>
    <cellStyle name="检查单元格" xfId="25"/>
    <cellStyle name="差" xfId="26"/>
    <cellStyle name="标题 1" xfId="27"/>
    <cellStyle name="解释性文本" xfId="28"/>
    <cellStyle name="标题 2" xfId="29"/>
    <cellStyle name="40% - 强调文字颜色 5" xfId="30"/>
    <cellStyle name="Comma [0]" xfId="31"/>
    <cellStyle name="40% - 强调文字颜色 6" xfId="32"/>
    <cellStyle name="Hyperlink" xfId="33"/>
    <cellStyle name="强调文字颜色 5" xfId="34"/>
    <cellStyle name="标题 3" xfId="35"/>
    <cellStyle name="汇总" xfId="36"/>
    <cellStyle name="20% - 强调文字颜色 1" xfId="37"/>
    <cellStyle name="40% - 强调文字颜色 1" xfId="38"/>
    <cellStyle name="强调文字颜色 6" xfId="39"/>
    <cellStyle name="Comma" xfId="40"/>
    <cellStyle name="标题" xfId="41"/>
    <cellStyle name="Followed Hyperlink" xfId="42"/>
    <cellStyle name="40% - 强调文字颜色 4"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20"/>
        <xdr:cNvSpPr txBox="1">
          <a:spLocks noChangeArrowheads="1"/>
        </xdr:cNvSpPr>
      </xdr:nvSpPr>
      <xdr:spPr>
        <a:xfrm>
          <a:off x="241935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4"/>
  <sheetViews>
    <sheetView showZeros="0" zoomScale="130" zoomScaleNormal="130" workbookViewId="0" topLeftCell="A3">
      <selection activeCell="A9" sqref="A9"/>
    </sheetView>
  </sheetViews>
  <sheetFormatPr defaultColWidth="9.00390625" defaultRowHeight="14.25"/>
  <cols>
    <col min="1" max="1" width="10.50390625" style="1" customWidth="1"/>
    <col min="2" max="2" width="9.00390625" style="189" customWidth="1"/>
    <col min="3" max="3" width="8.625" style="1" customWidth="1"/>
    <col min="4" max="4" width="14.50390625" style="1" customWidth="1"/>
    <col min="5" max="5" width="6.875" style="1" customWidth="1"/>
    <col min="6" max="6" width="9.00390625" style="1" customWidth="1"/>
    <col min="7" max="7" width="5.75390625" style="1" customWidth="1"/>
    <col min="8" max="8" width="6.75390625" style="1" customWidth="1"/>
    <col min="9" max="9" width="8.375" style="1" customWidth="1"/>
    <col min="10" max="10" width="6.75390625" style="1" customWidth="1"/>
    <col min="11" max="11" width="8.00390625" style="1" customWidth="1"/>
    <col min="12" max="13" width="8.50390625" style="1" customWidth="1"/>
    <col min="14" max="14" width="8.625" style="1" customWidth="1"/>
    <col min="15" max="15" width="7.125" style="1" customWidth="1"/>
    <col min="16" max="16384" width="9.00390625" style="1" customWidth="1"/>
  </cols>
  <sheetData>
    <row r="1" ht="23.25" customHeight="1">
      <c r="A1" s="4" t="s">
        <v>0</v>
      </c>
    </row>
    <row r="2" spans="1:15" ht="29.25" customHeight="1">
      <c r="A2" s="151" t="s">
        <v>1</v>
      </c>
      <c r="B2" s="151"/>
      <c r="C2" s="151"/>
      <c r="D2" s="151"/>
      <c r="E2" s="151"/>
      <c r="F2" s="151"/>
      <c r="G2" s="151"/>
      <c r="H2" s="151"/>
      <c r="I2" s="151"/>
      <c r="J2" s="151"/>
      <c r="K2" s="151"/>
      <c r="L2" s="151"/>
      <c r="M2" s="151"/>
      <c r="N2" s="151"/>
      <c r="O2" s="151"/>
    </row>
    <row r="3" spans="1:15" s="4" customFormat="1" ht="18.75" customHeight="1">
      <c r="A3" s="205"/>
      <c r="B3" s="206"/>
      <c r="O3" s="145" t="s">
        <v>2</v>
      </c>
    </row>
    <row r="4" spans="1:15" s="4" customFormat="1" ht="22.5" customHeight="1">
      <c r="A4" s="207" t="s">
        <v>3</v>
      </c>
      <c r="B4" s="208" t="s">
        <v>4</v>
      </c>
      <c r="C4" s="209"/>
      <c r="D4" s="209"/>
      <c r="E4" s="209"/>
      <c r="F4" s="209"/>
      <c r="G4" s="209"/>
      <c r="H4" s="209"/>
      <c r="I4" s="208" t="s">
        <v>5</v>
      </c>
      <c r="J4" s="209"/>
      <c r="K4" s="209"/>
      <c r="L4" s="209"/>
      <c r="M4" s="209"/>
      <c r="N4" s="209"/>
      <c r="O4" s="172" t="s">
        <v>6</v>
      </c>
    </row>
    <row r="5" spans="1:15" s="4" customFormat="1" ht="30.75" customHeight="1">
      <c r="A5" s="210"/>
      <c r="B5" s="211" t="s">
        <v>7</v>
      </c>
      <c r="C5" s="208" t="s">
        <v>8</v>
      </c>
      <c r="D5" s="212"/>
      <c r="E5" s="172" t="s">
        <v>9</v>
      </c>
      <c r="F5" s="172" t="s">
        <v>10</v>
      </c>
      <c r="G5" s="172" t="s">
        <v>11</v>
      </c>
      <c r="H5" s="172" t="s">
        <v>12</v>
      </c>
      <c r="I5" s="172" t="s">
        <v>7</v>
      </c>
      <c r="J5" s="219" t="s">
        <v>13</v>
      </c>
      <c r="K5" s="220"/>
      <c r="L5" s="220"/>
      <c r="M5" s="223"/>
      <c r="N5" s="172" t="s">
        <v>14</v>
      </c>
      <c r="O5" s="224"/>
    </row>
    <row r="6" spans="1:15" s="4" customFormat="1" ht="30.75" customHeight="1">
      <c r="A6" s="213"/>
      <c r="B6" s="214"/>
      <c r="C6" s="172" t="s">
        <v>15</v>
      </c>
      <c r="D6" s="172" t="s">
        <v>16</v>
      </c>
      <c r="E6" s="173"/>
      <c r="F6" s="173"/>
      <c r="G6" s="173"/>
      <c r="H6" s="173"/>
      <c r="I6" s="173"/>
      <c r="J6" s="134" t="s">
        <v>17</v>
      </c>
      <c r="K6" s="134" t="s">
        <v>18</v>
      </c>
      <c r="L6" s="134" t="s">
        <v>19</v>
      </c>
      <c r="M6" s="134" t="s">
        <v>20</v>
      </c>
      <c r="N6" s="173"/>
      <c r="O6" s="173"/>
    </row>
    <row r="7" spans="1:15" ht="35.25" customHeight="1">
      <c r="A7" s="215" t="s">
        <v>21</v>
      </c>
      <c r="B7" s="199">
        <v>1372.83</v>
      </c>
      <c r="C7" s="199">
        <v>1372.83</v>
      </c>
      <c r="D7" s="112">
        <f>SUM(D8:D13)</f>
        <v>0</v>
      </c>
      <c r="E7" s="112">
        <f>SUM(E8:E13)</f>
        <v>0</v>
      </c>
      <c r="F7" s="112">
        <f>SUM(F8:F13)</f>
        <v>0</v>
      </c>
      <c r="G7" s="112">
        <f>SUM(G8:G13)</f>
        <v>0</v>
      </c>
      <c r="H7" s="112">
        <f>SUM(H8:H13)</f>
        <v>0</v>
      </c>
      <c r="I7" s="199">
        <v>1372.83</v>
      </c>
      <c r="J7" s="112">
        <v>631.31</v>
      </c>
      <c r="K7" s="112">
        <v>463.27</v>
      </c>
      <c r="L7" s="112">
        <v>134.81</v>
      </c>
      <c r="M7" s="112">
        <v>33.23</v>
      </c>
      <c r="N7" s="112">
        <v>741.52</v>
      </c>
      <c r="O7" s="135"/>
    </row>
    <row r="8" spans="1:15" ht="39" customHeight="1">
      <c r="A8" s="216"/>
      <c r="B8" s="199">
        <f aca="true" t="shared" si="0" ref="B8:B13">SUM(C8:H8)</f>
        <v>0</v>
      </c>
      <c r="C8" s="112"/>
      <c r="D8" s="112"/>
      <c r="E8" s="112"/>
      <c r="F8" s="112"/>
      <c r="G8" s="112"/>
      <c r="H8" s="112"/>
      <c r="I8" s="221">
        <f aca="true" t="shared" si="1" ref="I8:I13">SUM(J8:N8)</f>
        <v>0</v>
      </c>
      <c r="J8" s="222"/>
      <c r="K8" s="222"/>
      <c r="L8" s="222"/>
      <c r="M8" s="222"/>
      <c r="N8" s="222"/>
      <c r="O8" s="135"/>
    </row>
    <row r="9" spans="1:15" ht="30" customHeight="1">
      <c r="A9" s="216"/>
      <c r="B9" s="199">
        <f t="shared" si="0"/>
        <v>0</v>
      </c>
      <c r="C9" s="112"/>
      <c r="D9" s="112"/>
      <c r="E9" s="112"/>
      <c r="F9" s="112"/>
      <c r="G9" s="112"/>
      <c r="H9" s="112"/>
      <c r="I9" s="221">
        <f t="shared" si="1"/>
        <v>0</v>
      </c>
      <c r="J9" s="222"/>
      <c r="K9" s="222"/>
      <c r="L9" s="222"/>
      <c r="M9" s="222"/>
      <c r="N9" s="222"/>
      <c r="O9" s="135"/>
    </row>
    <row r="10" spans="1:15" ht="30" customHeight="1">
      <c r="A10" s="216"/>
      <c r="B10" s="199">
        <f t="shared" si="0"/>
        <v>0</v>
      </c>
      <c r="C10" s="144"/>
      <c r="D10" s="144"/>
      <c r="E10" s="144"/>
      <c r="F10" s="144"/>
      <c r="G10" s="144"/>
      <c r="H10" s="144"/>
      <c r="I10" s="221">
        <f t="shared" si="1"/>
        <v>0</v>
      </c>
      <c r="J10" s="222"/>
      <c r="K10" s="222"/>
      <c r="L10" s="222"/>
      <c r="M10" s="222"/>
      <c r="N10" s="222"/>
      <c r="O10" s="135"/>
    </row>
    <row r="11" spans="1:15" s="204" customFormat="1" ht="30" customHeight="1">
      <c r="A11" s="217"/>
      <c r="B11" s="199">
        <f t="shared" si="0"/>
        <v>0</v>
      </c>
      <c r="C11" s="218"/>
      <c r="D11" s="218"/>
      <c r="E11" s="218"/>
      <c r="F11" s="218"/>
      <c r="G11" s="218"/>
      <c r="H11" s="218"/>
      <c r="I11" s="221">
        <f t="shared" si="1"/>
        <v>0</v>
      </c>
      <c r="J11" s="218"/>
      <c r="K11" s="218"/>
      <c r="L11" s="218"/>
      <c r="M11" s="218"/>
      <c r="N11" s="218"/>
      <c r="O11" s="225"/>
    </row>
    <row r="12" spans="1:15" ht="30" customHeight="1">
      <c r="A12" s="135"/>
      <c r="B12" s="199">
        <f t="shared" si="0"/>
        <v>0</v>
      </c>
      <c r="C12" s="135"/>
      <c r="D12" s="135"/>
      <c r="E12" s="135"/>
      <c r="F12" s="135"/>
      <c r="G12" s="135"/>
      <c r="H12" s="135"/>
      <c r="I12" s="221">
        <f t="shared" si="1"/>
        <v>0</v>
      </c>
      <c r="J12" s="135"/>
      <c r="K12" s="135"/>
      <c r="L12" s="135"/>
      <c r="M12" s="135"/>
      <c r="N12" s="135"/>
      <c r="O12" s="135"/>
    </row>
    <row r="13" spans="1:15" ht="30" customHeight="1">
      <c r="A13" s="135"/>
      <c r="B13" s="199">
        <f t="shared" si="0"/>
        <v>0</v>
      </c>
      <c r="C13" s="135"/>
      <c r="D13" s="135"/>
      <c r="E13" s="135"/>
      <c r="F13" s="135"/>
      <c r="G13" s="135"/>
      <c r="H13" s="135"/>
      <c r="I13" s="221">
        <f t="shared" si="1"/>
        <v>0</v>
      </c>
      <c r="J13" s="135"/>
      <c r="K13" s="135"/>
      <c r="L13" s="135"/>
      <c r="M13" s="135"/>
      <c r="N13" s="135"/>
      <c r="O13" s="135"/>
    </row>
    <row r="14" spans="1:15" ht="30" customHeight="1">
      <c r="A14" s="142" t="s">
        <v>22</v>
      </c>
      <c r="B14" s="142"/>
      <c r="C14" s="142"/>
      <c r="D14" s="142"/>
      <c r="E14" s="142"/>
      <c r="F14" s="142"/>
      <c r="G14" s="142"/>
      <c r="H14" s="142"/>
      <c r="I14" s="142"/>
      <c r="J14" s="142"/>
      <c r="K14" s="142"/>
      <c r="L14" s="142"/>
      <c r="M14" s="142"/>
      <c r="N14" s="142"/>
      <c r="O14" s="142"/>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5" useFirstPageNumber="1" horizontalDpi="600" verticalDpi="600" orientation="landscape" paperSize="9"/>
  <headerFooter scaleWithDoc="0"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2"/>
  <sheetViews>
    <sheetView showZeros="0" workbookViewId="0" topLeftCell="A1">
      <selection activeCell="A3" sqref="A3:B3"/>
    </sheetView>
  </sheetViews>
  <sheetFormatPr defaultColWidth="6.875" defaultRowHeight="23.25" customHeight="1"/>
  <cols>
    <col min="1" max="1" width="15.625" style="68" customWidth="1"/>
    <col min="2" max="2" width="33.875" style="68" customWidth="1"/>
    <col min="3" max="3" width="18.50390625" style="68" customWidth="1"/>
    <col min="4" max="4" width="28.875" style="68" customWidth="1"/>
    <col min="5" max="5" width="30.125" style="68" customWidth="1"/>
    <col min="6" max="254" width="6.875" style="68" customWidth="1"/>
    <col min="255" max="16384" width="6.875" style="68" customWidth="1"/>
  </cols>
  <sheetData>
    <row r="1" s="1" customFormat="1" ht="23.25" customHeight="1">
      <c r="A1" s="4" t="s">
        <v>188</v>
      </c>
    </row>
    <row r="2" spans="1:5" ht="30" customHeight="1">
      <c r="A2" s="69" t="s">
        <v>189</v>
      </c>
      <c r="B2" s="69"/>
      <c r="C2" s="69"/>
      <c r="D2" s="69"/>
      <c r="E2" s="69"/>
    </row>
    <row r="3" spans="1:5" ht="30" customHeight="1">
      <c r="A3" s="70" t="s">
        <v>145</v>
      </c>
      <c r="B3" s="71"/>
      <c r="E3" s="79" t="s">
        <v>2</v>
      </c>
    </row>
    <row r="4" spans="1:5" s="67" customFormat="1" ht="30" customHeight="1">
      <c r="A4" s="84" t="s">
        <v>101</v>
      </c>
      <c r="B4" s="84" t="s">
        <v>102</v>
      </c>
      <c r="C4" s="72" t="s">
        <v>7</v>
      </c>
      <c r="D4" s="84" t="s">
        <v>13</v>
      </c>
      <c r="E4" s="72" t="s">
        <v>190</v>
      </c>
    </row>
    <row r="5" spans="1:5" s="67" customFormat="1" ht="30" customHeight="1">
      <c r="A5" s="85"/>
      <c r="B5" s="77" t="s">
        <v>7</v>
      </c>
      <c r="C5" s="86">
        <v>1372.83</v>
      </c>
      <c r="D5" s="87">
        <v>631.31</v>
      </c>
      <c r="E5" s="87">
        <v>741.52</v>
      </c>
    </row>
    <row r="6" spans="1:5" ht="30" customHeight="1">
      <c r="A6" s="88" t="s">
        <v>104</v>
      </c>
      <c r="B6" s="89" t="s">
        <v>191</v>
      </c>
      <c r="C6" s="86">
        <v>496.61</v>
      </c>
      <c r="D6" s="86">
        <v>496.61</v>
      </c>
      <c r="E6" s="90"/>
    </row>
    <row r="7" spans="1:5" ht="30" customHeight="1">
      <c r="A7" s="88" t="s">
        <v>106</v>
      </c>
      <c r="B7" s="89" t="s">
        <v>192</v>
      </c>
      <c r="C7" s="86">
        <v>61.32</v>
      </c>
      <c r="D7" s="86">
        <v>61.32</v>
      </c>
      <c r="E7" s="90"/>
    </row>
    <row r="8" spans="1:5" ht="30" customHeight="1">
      <c r="A8" s="88" t="s">
        <v>108</v>
      </c>
      <c r="B8" s="89" t="s">
        <v>193</v>
      </c>
      <c r="C8" s="86">
        <v>741.52</v>
      </c>
      <c r="D8" s="90"/>
      <c r="E8" s="86">
        <v>741.52</v>
      </c>
    </row>
    <row r="9" spans="1:5" ht="30" customHeight="1">
      <c r="A9" s="88" t="s">
        <v>110</v>
      </c>
      <c r="B9" s="89" t="s">
        <v>111</v>
      </c>
      <c r="C9" s="86">
        <v>33.23</v>
      </c>
      <c r="D9" s="86">
        <v>33.23</v>
      </c>
      <c r="E9" s="90"/>
    </row>
    <row r="10" spans="1:5" ht="30" customHeight="1">
      <c r="A10" s="87">
        <v>2210201</v>
      </c>
      <c r="B10" s="89" t="s">
        <v>112</v>
      </c>
      <c r="C10" s="91">
        <v>40.15</v>
      </c>
      <c r="D10" s="91">
        <v>40.15</v>
      </c>
      <c r="E10" s="90"/>
    </row>
    <row r="11" spans="1:5" ht="30" customHeight="1">
      <c r="A11" s="78" t="s">
        <v>194</v>
      </c>
      <c r="B11" s="78"/>
      <c r="C11" s="78"/>
      <c r="D11" s="78"/>
      <c r="E11" s="78"/>
    </row>
    <row r="12" spans="1:5" ht="19.5" customHeight="1">
      <c r="A12" s="93"/>
      <c r="B12" s="92"/>
      <c r="C12" s="92"/>
      <c r="D12" s="92"/>
      <c r="E12" s="92"/>
    </row>
  </sheetData>
  <sheetProtection/>
  <mergeCells count="4">
    <mergeCell ref="A2:E2"/>
    <mergeCell ref="A3:B3"/>
    <mergeCell ref="A11:E11"/>
    <mergeCell ref="A12:E12"/>
  </mergeCells>
  <printOptions horizontalCentered="1"/>
  <pageMargins left="0.35" right="0.35" top="0.98" bottom="0.98" header="0.51" footer="0.51"/>
  <pageSetup firstPageNumber="24" useFirstPageNumber="1" horizontalDpi="600" verticalDpi="600" orientation="landscape" paperSize="9"/>
  <headerFooter scaleWithDoc="0"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E12"/>
  <sheetViews>
    <sheetView showZeros="0" workbookViewId="0" topLeftCell="A1">
      <selection activeCell="C7" sqref="C7"/>
    </sheetView>
  </sheetViews>
  <sheetFormatPr defaultColWidth="6.875" defaultRowHeight="23.25" customHeight="1"/>
  <cols>
    <col min="1" max="1" width="17.00390625" style="68" customWidth="1"/>
    <col min="2" max="2" width="36.625" style="68" customWidth="1"/>
    <col min="3" max="5" width="17.875" style="68" customWidth="1"/>
    <col min="6" max="254" width="6.875" style="68" customWidth="1"/>
    <col min="255" max="16384" width="6.875" style="68" customWidth="1"/>
  </cols>
  <sheetData>
    <row r="1" s="1" customFormat="1" ht="23.25" customHeight="1">
      <c r="A1" s="4" t="s">
        <v>195</v>
      </c>
    </row>
    <row r="2" spans="1:5" ht="30" customHeight="1">
      <c r="A2" s="69" t="s">
        <v>196</v>
      </c>
      <c r="B2" s="69"/>
      <c r="C2" s="69"/>
      <c r="D2" s="69"/>
      <c r="E2" s="69"/>
    </row>
    <row r="3" spans="1:5" ht="30" customHeight="1">
      <c r="A3" s="70" t="s">
        <v>145</v>
      </c>
      <c r="B3" s="71"/>
      <c r="E3" s="79" t="s">
        <v>2</v>
      </c>
    </row>
    <row r="4" spans="1:5" s="67" customFormat="1" ht="30" customHeight="1">
      <c r="A4" s="84" t="s">
        <v>101</v>
      </c>
      <c r="B4" s="84" t="s">
        <v>102</v>
      </c>
      <c r="C4" s="72" t="s">
        <v>7</v>
      </c>
      <c r="D4" s="84" t="s">
        <v>13</v>
      </c>
      <c r="E4" s="72" t="s">
        <v>190</v>
      </c>
    </row>
    <row r="5" spans="1:5" s="67" customFormat="1" ht="30" customHeight="1">
      <c r="A5" s="85"/>
      <c r="B5" s="77" t="s">
        <v>7</v>
      </c>
      <c r="C5" s="86">
        <v>1372.83</v>
      </c>
      <c r="D5" s="87">
        <v>631.31</v>
      </c>
      <c r="E5" s="87">
        <v>741.52</v>
      </c>
    </row>
    <row r="6" spans="1:5" ht="30" customHeight="1">
      <c r="A6" s="88" t="s">
        <v>104</v>
      </c>
      <c r="B6" s="89" t="s">
        <v>191</v>
      </c>
      <c r="C6" s="86">
        <v>496.61</v>
      </c>
      <c r="D6" s="86">
        <v>496.61</v>
      </c>
      <c r="E6" s="90"/>
    </row>
    <row r="7" spans="1:5" ht="30" customHeight="1">
      <c r="A7" s="88" t="s">
        <v>106</v>
      </c>
      <c r="B7" s="89" t="s">
        <v>192</v>
      </c>
      <c r="C7" s="86">
        <v>61.32</v>
      </c>
      <c r="D7" s="86">
        <v>61.32</v>
      </c>
      <c r="E7" s="90"/>
    </row>
    <row r="8" spans="1:5" ht="30" customHeight="1">
      <c r="A8" s="88" t="s">
        <v>108</v>
      </c>
      <c r="B8" s="89" t="s">
        <v>193</v>
      </c>
      <c r="C8" s="86">
        <v>741.52</v>
      </c>
      <c r="D8" s="90"/>
      <c r="E8" s="86">
        <v>741.52</v>
      </c>
    </row>
    <row r="9" spans="1:5" ht="30" customHeight="1">
      <c r="A9" s="88" t="s">
        <v>110</v>
      </c>
      <c r="B9" s="89" t="s">
        <v>111</v>
      </c>
      <c r="C9" s="86">
        <v>33.23</v>
      </c>
      <c r="D9" s="86">
        <v>33.23</v>
      </c>
      <c r="E9" s="90"/>
    </row>
    <row r="10" spans="1:5" ht="30" customHeight="1">
      <c r="A10" s="87">
        <v>2210201</v>
      </c>
      <c r="B10" s="89" t="s">
        <v>112</v>
      </c>
      <c r="C10" s="91">
        <v>40.15</v>
      </c>
      <c r="D10" s="91">
        <v>40.15</v>
      </c>
      <c r="E10" s="90"/>
    </row>
    <row r="11" spans="1:5" ht="30" customHeight="1">
      <c r="A11" s="78" t="s">
        <v>197</v>
      </c>
      <c r="B11" s="78"/>
      <c r="C11" s="78"/>
      <c r="D11" s="78"/>
      <c r="E11" s="78"/>
    </row>
    <row r="12" spans="1:5" ht="19.5" customHeight="1">
      <c r="A12" s="92"/>
      <c r="B12" s="92"/>
      <c r="C12" s="92"/>
      <c r="D12" s="92"/>
      <c r="E12" s="92"/>
    </row>
  </sheetData>
  <sheetProtection/>
  <mergeCells count="4">
    <mergeCell ref="A2:E2"/>
    <mergeCell ref="A3:B3"/>
    <mergeCell ref="A11:E11"/>
    <mergeCell ref="A12:E12"/>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F30"/>
  <sheetViews>
    <sheetView showZeros="0" workbookViewId="0" topLeftCell="A1">
      <selection activeCell="C28" sqref="C28"/>
    </sheetView>
  </sheetViews>
  <sheetFormatPr defaultColWidth="6.875" defaultRowHeight="23.25" customHeight="1"/>
  <cols>
    <col min="1" max="1" width="13.00390625" style="68" customWidth="1"/>
    <col min="2" max="2" width="22.125" style="68" customWidth="1"/>
    <col min="3" max="5" width="15.00390625" style="68" customWidth="1"/>
    <col min="6" max="252" width="6.875" style="68" customWidth="1"/>
    <col min="253" max="16384" width="6.875" style="68" customWidth="1"/>
  </cols>
  <sheetData>
    <row r="1" s="1" customFormat="1" ht="23.25" customHeight="1">
      <c r="A1" s="4" t="s">
        <v>198</v>
      </c>
    </row>
    <row r="2" spans="1:5" ht="30" customHeight="1">
      <c r="A2" s="69" t="s">
        <v>199</v>
      </c>
      <c r="B2" s="69"/>
      <c r="C2" s="69"/>
      <c r="D2" s="69"/>
      <c r="E2" s="69"/>
    </row>
    <row r="3" spans="1:5" ht="23.25" customHeight="1">
      <c r="A3" s="70" t="s">
        <v>145</v>
      </c>
      <c r="B3" s="71"/>
      <c r="E3" s="79" t="s">
        <v>2</v>
      </c>
    </row>
    <row r="4" spans="1:5" s="67" customFormat="1" ht="27">
      <c r="A4" s="72" t="s">
        <v>200</v>
      </c>
      <c r="B4" s="72" t="s">
        <v>201</v>
      </c>
      <c r="C4" s="72" t="s">
        <v>7</v>
      </c>
      <c r="D4" s="72" t="s">
        <v>202</v>
      </c>
      <c r="E4" s="72" t="s">
        <v>203</v>
      </c>
    </row>
    <row r="5" spans="1:5" s="67" customFormat="1" ht="21.75" customHeight="1">
      <c r="A5" s="72"/>
      <c r="B5" s="72" t="s">
        <v>7</v>
      </c>
      <c r="C5" s="73">
        <f>D5+E5</f>
        <v>631.31</v>
      </c>
      <c r="D5" s="73">
        <v>496.5</v>
      </c>
      <c r="E5" s="73">
        <v>134.81</v>
      </c>
    </row>
    <row r="6" spans="1:5" s="67" customFormat="1" ht="21.75" customHeight="1">
      <c r="A6" s="74" t="s">
        <v>204</v>
      </c>
      <c r="B6" s="75" t="s">
        <v>205</v>
      </c>
      <c r="C6" s="73">
        <f aca="true" t="shared" si="0" ref="C6:C24">D6+E6</f>
        <v>463.27</v>
      </c>
      <c r="D6" s="73">
        <v>463.27</v>
      </c>
      <c r="E6" s="73"/>
    </row>
    <row r="7" spans="1:5" s="67" customFormat="1" ht="21.75" customHeight="1">
      <c r="A7" s="74" t="s">
        <v>206</v>
      </c>
      <c r="B7" s="75" t="s">
        <v>207</v>
      </c>
      <c r="C7" s="73">
        <f t="shared" si="0"/>
        <v>113.57</v>
      </c>
      <c r="D7" s="76">
        <v>113.57</v>
      </c>
      <c r="E7" s="80"/>
    </row>
    <row r="8" spans="1:5" s="67" customFormat="1" ht="21.75" customHeight="1">
      <c r="A8" s="74" t="s">
        <v>208</v>
      </c>
      <c r="B8" s="75" t="s">
        <v>209</v>
      </c>
      <c r="C8" s="73">
        <f t="shared" si="0"/>
        <v>117.7</v>
      </c>
      <c r="D8" s="76">
        <v>117.7</v>
      </c>
      <c r="E8" s="80"/>
    </row>
    <row r="9" spans="1:5" s="67" customFormat="1" ht="21.75" customHeight="1">
      <c r="A9" s="74" t="s">
        <v>210</v>
      </c>
      <c r="B9" s="75" t="s">
        <v>211</v>
      </c>
      <c r="C9" s="73">
        <f t="shared" si="0"/>
        <v>103.27</v>
      </c>
      <c r="D9" s="76">
        <v>103.27</v>
      </c>
      <c r="E9" s="80"/>
    </row>
    <row r="10" spans="1:5" s="67" customFormat="1" ht="21.75" customHeight="1">
      <c r="A10" s="74" t="s">
        <v>212</v>
      </c>
      <c r="B10" s="75" t="s">
        <v>213</v>
      </c>
      <c r="C10" s="73">
        <f t="shared" si="0"/>
        <v>50.11</v>
      </c>
      <c r="D10" s="73">
        <v>50.11</v>
      </c>
      <c r="E10" s="73"/>
    </row>
    <row r="11" spans="1:5" s="67" customFormat="1" ht="21.75" customHeight="1">
      <c r="A11" s="74" t="s">
        <v>214</v>
      </c>
      <c r="B11" s="75" t="s">
        <v>215</v>
      </c>
      <c r="C11" s="73">
        <f t="shared" si="0"/>
        <v>17.54</v>
      </c>
      <c r="D11" s="76">
        <v>17.54</v>
      </c>
      <c r="E11" s="81"/>
    </row>
    <row r="12" spans="1:5" s="67" customFormat="1" ht="21.75" customHeight="1">
      <c r="A12" s="74" t="s">
        <v>216</v>
      </c>
      <c r="B12" s="75" t="s">
        <v>217</v>
      </c>
      <c r="C12" s="73">
        <f t="shared" si="0"/>
        <v>4.13</v>
      </c>
      <c r="D12" s="76">
        <v>4.13</v>
      </c>
      <c r="E12" s="81"/>
    </row>
    <row r="13" spans="1:5" s="67" customFormat="1" ht="21.75" customHeight="1">
      <c r="A13" s="74" t="s">
        <v>218</v>
      </c>
      <c r="B13" s="75" t="s">
        <v>112</v>
      </c>
      <c r="C13" s="73">
        <f t="shared" si="0"/>
        <v>40.15</v>
      </c>
      <c r="D13" s="76">
        <v>40.15</v>
      </c>
      <c r="E13" s="82"/>
    </row>
    <row r="14" spans="1:5" s="67" customFormat="1" ht="21.75" customHeight="1">
      <c r="A14" s="74" t="s">
        <v>219</v>
      </c>
      <c r="B14" s="75" t="s">
        <v>220</v>
      </c>
      <c r="C14" s="73">
        <f t="shared" si="0"/>
        <v>16.8</v>
      </c>
      <c r="D14" s="73">
        <v>16.8</v>
      </c>
      <c r="E14" s="73"/>
    </row>
    <row r="15" spans="1:5" s="67" customFormat="1" ht="21.75" customHeight="1">
      <c r="A15" s="74" t="s">
        <v>221</v>
      </c>
      <c r="B15" s="77" t="s">
        <v>222</v>
      </c>
      <c r="C15" s="73">
        <f t="shared" si="0"/>
        <v>134.81</v>
      </c>
      <c r="D15" s="76"/>
      <c r="E15" s="73">
        <v>134.81</v>
      </c>
    </row>
    <row r="16" spans="1:5" s="67" customFormat="1" ht="21.75" customHeight="1">
      <c r="A16" s="74">
        <v>30201</v>
      </c>
      <c r="B16" s="77" t="s">
        <v>223</v>
      </c>
      <c r="C16" s="73">
        <f t="shared" si="0"/>
        <v>17</v>
      </c>
      <c r="D16" s="76"/>
      <c r="E16" s="73">
        <v>17</v>
      </c>
    </row>
    <row r="17" spans="1:5" s="67" customFormat="1" ht="21.75" customHeight="1">
      <c r="A17" s="74">
        <v>30202</v>
      </c>
      <c r="B17" s="77" t="s">
        <v>224</v>
      </c>
      <c r="C17" s="73">
        <f t="shared" si="0"/>
        <v>17</v>
      </c>
      <c r="D17" s="76"/>
      <c r="E17" s="73">
        <v>17</v>
      </c>
    </row>
    <row r="18" spans="1:5" s="67" customFormat="1" ht="21.75" customHeight="1">
      <c r="A18" s="74" t="s">
        <v>225</v>
      </c>
      <c r="B18" s="77" t="s">
        <v>226</v>
      </c>
      <c r="C18" s="73">
        <f t="shared" si="0"/>
        <v>3</v>
      </c>
      <c r="D18" s="76"/>
      <c r="E18" s="73">
        <v>3</v>
      </c>
    </row>
    <row r="19" spans="1:5" s="67" customFormat="1" ht="21.75" customHeight="1">
      <c r="A19" s="74" t="s">
        <v>227</v>
      </c>
      <c r="B19" s="75" t="s">
        <v>228</v>
      </c>
      <c r="C19" s="73">
        <v>7</v>
      </c>
      <c r="D19" s="76"/>
      <c r="E19" s="73">
        <v>7</v>
      </c>
    </row>
    <row r="20" spans="1:5" s="67" customFormat="1" ht="21.75" customHeight="1">
      <c r="A20" s="74" t="s">
        <v>229</v>
      </c>
      <c r="B20" s="75" t="s">
        <v>230</v>
      </c>
      <c r="C20" s="73">
        <v>10</v>
      </c>
      <c r="D20" s="76"/>
      <c r="E20" s="73">
        <v>10</v>
      </c>
    </row>
    <row r="21" spans="1:5" s="67" customFormat="1" ht="21.75" customHeight="1">
      <c r="A21" s="74" t="s">
        <v>231</v>
      </c>
      <c r="B21" s="75" t="s">
        <v>232</v>
      </c>
      <c r="C21" s="73">
        <v>5</v>
      </c>
      <c r="D21" s="76"/>
      <c r="E21" s="73">
        <v>5</v>
      </c>
    </row>
    <row r="22" spans="1:5" s="67" customFormat="1" ht="21.75" customHeight="1">
      <c r="A22" s="74" t="s">
        <v>233</v>
      </c>
      <c r="B22" s="77" t="s">
        <v>234</v>
      </c>
      <c r="C22" s="73">
        <v>3.01</v>
      </c>
      <c r="D22" s="76"/>
      <c r="E22" s="73">
        <v>3.01</v>
      </c>
    </row>
    <row r="23" spans="1:5" s="67" customFormat="1" ht="21.75" customHeight="1">
      <c r="A23" s="74" t="s">
        <v>235</v>
      </c>
      <c r="B23" s="77" t="s">
        <v>236</v>
      </c>
      <c r="C23" s="73">
        <v>6.26</v>
      </c>
      <c r="D23" s="76"/>
      <c r="E23" s="73">
        <v>6.26</v>
      </c>
    </row>
    <row r="24" spans="1:5" s="67" customFormat="1" ht="21.75" customHeight="1">
      <c r="A24" s="74" t="s">
        <v>237</v>
      </c>
      <c r="B24" s="77" t="s">
        <v>238</v>
      </c>
      <c r="C24" s="73">
        <f t="shared" si="0"/>
        <v>7</v>
      </c>
      <c r="D24" s="73"/>
      <c r="E24" s="73">
        <v>7</v>
      </c>
    </row>
    <row r="25" spans="1:5" s="67" customFormat="1" ht="21.75" customHeight="1">
      <c r="A25" s="74" t="s">
        <v>239</v>
      </c>
      <c r="B25" s="77" t="s">
        <v>240</v>
      </c>
      <c r="C25" s="73">
        <v>26.86</v>
      </c>
      <c r="D25" s="73"/>
      <c r="E25" s="73">
        <v>26.86</v>
      </c>
    </row>
    <row r="26" spans="1:5" s="67" customFormat="1" ht="21.75" customHeight="1">
      <c r="A26" s="74" t="s">
        <v>241</v>
      </c>
      <c r="B26" s="75" t="s">
        <v>242</v>
      </c>
      <c r="C26" s="73">
        <v>32.68</v>
      </c>
      <c r="D26" s="73"/>
      <c r="E26" s="73">
        <v>32.68</v>
      </c>
    </row>
    <row r="27" spans="1:5" s="67" customFormat="1" ht="21.75" customHeight="1">
      <c r="A27" s="74" t="s">
        <v>243</v>
      </c>
      <c r="B27" s="75" t="s">
        <v>244</v>
      </c>
      <c r="C27" s="73">
        <v>33.23</v>
      </c>
      <c r="D27" s="73">
        <v>33.23</v>
      </c>
      <c r="E27" s="73"/>
    </row>
    <row r="28" spans="1:5" s="67" customFormat="1" ht="21.75" customHeight="1">
      <c r="A28" s="74" t="s">
        <v>245</v>
      </c>
      <c r="B28" s="75" t="s">
        <v>246</v>
      </c>
      <c r="C28" s="73">
        <v>1.84</v>
      </c>
      <c r="D28" s="73">
        <v>1.84</v>
      </c>
      <c r="E28" s="73"/>
    </row>
    <row r="29" spans="1:5" s="67" customFormat="1" ht="21.75" customHeight="1">
      <c r="A29" s="74" t="s">
        <v>247</v>
      </c>
      <c r="B29" s="75" t="s">
        <v>248</v>
      </c>
      <c r="C29" s="73">
        <v>31.39</v>
      </c>
      <c r="D29" s="73">
        <v>31.39</v>
      </c>
      <c r="E29" s="73"/>
    </row>
    <row r="30" spans="1:6" ht="66.75" customHeight="1">
      <c r="A30" s="78" t="s">
        <v>249</v>
      </c>
      <c r="B30" s="78"/>
      <c r="C30" s="78"/>
      <c r="D30" s="78"/>
      <c r="E30" s="78"/>
      <c r="F30" s="83"/>
    </row>
  </sheetData>
  <sheetProtection/>
  <mergeCells count="3">
    <mergeCell ref="A2:E2"/>
    <mergeCell ref="A3:B3"/>
    <mergeCell ref="A30:E30"/>
  </mergeCells>
  <printOptions horizontalCentered="1"/>
  <pageMargins left="0.35" right="0.35" top="0.59" bottom="0.58" header="0.51" footer="0.62"/>
  <pageSetup firstPageNumber="26" useFirstPageNumber="1" horizontalDpi="600" verticalDpi="600" orientation="portrait" paperSize="9"/>
  <headerFooter scaleWithDoc="0"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G14"/>
  <sheetViews>
    <sheetView showZeros="0" zoomScale="130" zoomScaleNormal="130" workbookViewId="0" topLeftCell="A1">
      <selection activeCell="A9" sqref="A9"/>
    </sheetView>
  </sheetViews>
  <sheetFormatPr defaultColWidth="6.875" defaultRowHeight="12.75" customHeight="1"/>
  <cols>
    <col min="1" max="1" width="19.50390625" style="27" customWidth="1"/>
    <col min="2" max="2" width="11.875" style="27" customWidth="1"/>
    <col min="3" max="3" width="10.75390625" style="27" customWidth="1"/>
    <col min="4" max="4" width="10.00390625" style="27" customWidth="1"/>
    <col min="5" max="5" width="8.625" style="27" customWidth="1"/>
    <col min="6" max="6" width="10.625" style="27" customWidth="1"/>
    <col min="7" max="7" width="13.25390625" style="27" customWidth="1"/>
    <col min="8" max="8" width="9.50390625" style="28" customWidth="1"/>
    <col min="9" max="9" width="26.375" style="27" customWidth="1"/>
    <col min="10" max="256" width="6.875" style="27" customWidth="1"/>
  </cols>
  <sheetData>
    <row r="1" spans="1:8" s="1" customFormat="1" ht="23.25" customHeight="1">
      <c r="A1" s="4" t="s">
        <v>250</v>
      </c>
      <c r="H1" s="50"/>
    </row>
    <row r="2" spans="1:241" ht="30" customHeight="1">
      <c r="A2" s="29" t="s">
        <v>251</v>
      </c>
      <c r="B2" s="29"/>
      <c r="C2" s="29"/>
      <c r="D2" s="29"/>
      <c r="E2" s="29"/>
      <c r="F2" s="29"/>
      <c r="G2" s="29"/>
      <c r="H2" s="29"/>
      <c r="I2" s="29"/>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row>
    <row r="3" spans="1:241" ht="22.5" customHeight="1">
      <c r="A3" s="30"/>
      <c r="B3" s="31"/>
      <c r="C3" s="31"/>
      <c r="D3" s="32"/>
      <c r="E3" s="32"/>
      <c r="F3" s="32"/>
      <c r="G3" s="51"/>
      <c r="H3" s="52"/>
      <c r="I3" s="61" t="s">
        <v>2</v>
      </c>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row>
    <row r="4" spans="1:241" s="26" customFormat="1" ht="22.5" customHeight="1">
      <c r="A4" s="33" t="s">
        <v>3</v>
      </c>
      <c r="B4" s="34" t="s">
        <v>252</v>
      </c>
      <c r="C4" s="35"/>
      <c r="D4" s="35"/>
      <c r="E4" s="35"/>
      <c r="F4" s="35"/>
      <c r="G4" s="53"/>
      <c r="H4" s="54" t="s">
        <v>253</v>
      </c>
      <c r="I4" s="62" t="s">
        <v>254</v>
      </c>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row>
    <row r="5" spans="1:241" s="26" customFormat="1" ht="22.5" customHeight="1">
      <c r="A5" s="36"/>
      <c r="B5" s="36" t="s">
        <v>17</v>
      </c>
      <c r="C5" s="36" t="s">
        <v>232</v>
      </c>
      <c r="D5" s="36" t="s">
        <v>255</v>
      </c>
      <c r="E5" s="55" t="s">
        <v>256</v>
      </c>
      <c r="F5" s="56"/>
      <c r="G5" s="36" t="s">
        <v>257</v>
      </c>
      <c r="H5" s="57"/>
      <c r="I5" s="64"/>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row>
    <row r="6" spans="1:241" s="26" customFormat="1" ht="27">
      <c r="A6" s="37"/>
      <c r="B6" s="38"/>
      <c r="C6" s="38"/>
      <c r="D6" s="38"/>
      <c r="E6" s="33" t="s">
        <v>258</v>
      </c>
      <c r="F6" s="33" t="s">
        <v>238</v>
      </c>
      <c r="G6" s="38"/>
      <c r="H6" s="57"/>
      <c r="I6" s="64"/>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row>
    <row r="7" spans="1:241" ht="36.75" customHeight="1">
      <c r="A7" s="39" t="s">
        <v>21</v>
      </c>
      <c r="B7" s="40">
        <v>54.3</v>
      </c>
      <c r="C7" s="41">
        <v>35.8</v>
      </c>
      <c r="D7" s="42">
        <v>18.5</v>
      </c>
      <c r="E7" s="58" t="s">
        <v>259</v>
      </c>
      <c r="F7" s="42">
        <v>18.5</v>
      </c>
      <c r="G7" s="58" t="s">
        <v>259</v>
      </c>
      <c r="H7" s="59">
        <v>-8.82</v>
      </c>
      <c r="I7" s="65" t="s">
        <v>260</v>
      </c>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row>
    <row r="8" spans="1:9" ht="36.75" customHeight="1">
      <c r="A8" s="43"/>
      <c r="B8" s="44"/>
      <c r="C8" s="45"/>
      <c r="D8" s="46"/>
      <c r="E8" s="44"/>
      <c r="F8" s="44"/>
      <c r="G8" s="44"/>
      <c r="H8" s="60"/>
      <c r="I8" s="66"/>
    </row>
    <row r="9" spans="1:9" ht="36.75" customHeight="1">
      <c r="A9" s="43"/>
      <c r="B9" s="44"/>
      <c r="C9" s="45"/>
      <c r="D9" s="46"/>
      <c r="E9" s="44"/>
      <c r="F9" s="44"/>
      <c r="G9" s="44"/>
      <c r="H9" s="60"/>
      <c r="I9" s="66"/>
    </row>
    <row r="10" spans="1:9" ht="36.75" customHeight="1">
      <c r="A10" s="43"/>
      <c r="B10" s="44"/>
      <c r="C10" s="45"/>
      <c r="D10" s="46"/>
      <c r="E10" s="44"/>
      <c r="F10" s="44"/>
      <c r="G10" s="44"/>
      <c r="H10" s="60"/>
      <c r="I10" s="66"/>
    </row>
    <row r="11" spans="1:9" ht="33.75" customHeight="1">
      <c r="A11" s="47" t="s">
        <v>261</v>
      </c>
      <c r="B11" s="47"/>
      <c r="C11" s="47"/>
      <c r="D11" s="47"/>
      <c r="E11" s="47"/>
      <c r="F11" s="47"/>
      <c r="G11" s="47"/>
      <c r="H11" s="47"/>
      <c r="I11" s="47"/>
    </row>
    <row r="12" spans="1:7" ht="19.5" customHeight="1">
      <c r="A12" s="48"/>
      <c r="B12" s="48"/>
      <c r="C12" s="48"/>
      <c r="D12" s="48"/>
      <c r="E12" s="48"/>
      <c r="F12" s="48"/>
      <c r="G12" s="48"/>
    </row>
    <row r="13" spans="1:7" ht="19.5" customHeight="1">
      <c r="A13" s="49"/>
      <c r="B13" s="49"/>
      <c r="C13" s="49"/>
      <c r="D13" s="49"/>
      <c r="E13" s="49"/>
      <c r="F13" s="49"/>
      <c r="G13" s="49"/>
    </row>
    <row r="14" spans="1:7" ht="12.75" customHeight="1">
      <c r="A14" s="49"/>
      <c r="B14" s="49"/>
      <c r="C14" s="49"/>
      <c r="D14" s="49"/>
      <c r="E14" s="49"/>
      <c r="F14" s="49"/>
      <c r="G14" s="49"/>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27" useFirstPageNumber="1" horizontalDpi="600" verticalDpi="600" orientation="landscape" paperSize="9"/>
  <headerFooter scaleWithDoc="0"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10"/>
  <sheetViews>
    <sheetView showZeros="0" tabSelected="1" workbookViewId="0" topLeftCell="A1">
      <pane xSplit="1" ySplit="5" topLeftCell="B6" activePane="bottomRight" state="frozen"/>
      <selection pane="bottomRight" activeCell="B8" sqref="B8:H8"/>
    </sheetView>
  </sheetViews>
  <sheetFormatPr defaultColWidth="6.875" defaultRowHeight="23.25" customHeight="1"/>
  <cols>
    <col min="1" max="1" width="10.875" style="0" customWidth="1"/>
    <col min="2" max="8" width="11.00390625" style="0" customWidth="1"/>
    <col min="9" max="220" width="6.875" style="0" customWidth="1"/>
  </cols>
  <sheetData>
    <row r="1" s="1" customFormat="1" ht="23.25" customHeight="1">
      <c r="A1" s="4" t="s">
        <v>262</v>
      </c>
    </row>
    <row r="2" spans="1:8" ht="46.5" customHeight="1">
      <c r="A2" s="5" t="s">
        <v>263</v>
      </c>
      <c r="B2" s="5"/>
      <c r="C2" s="5"/>
      <c r="D2" s="5"/>
      <c r="E2" s="5"/>
      <c r="F2" s="5"/>
      <c r="G2" s="5"/>
      <c r="H2" s="5"/>
    </row>
    <row r="3" spans="1:8" s="2" customFormat="1" ht="34.5" customHeight="1">
      <c r="A3" s="6" t="s">
        <v>264</v>
      </c>
      <c r="B3" s="7" t="s">
        <v>21</v>
      </c>
      <c r="C3" s="8"/>
      <c r="D3" s="8"/>
      <c r="E3" s="8"/>
      <c r="F3" s="8"/>
      <c r="G3" s="8"/>
      <c r="H3" s="23"/>
    </row>
    <row r="4" spans="1:8" s="3" customFormat="1" ht="34.5" customHeight="1">
      <c r="A4" s="9" t="s">
        <v>265</v>
      </c>
      <c r="B4" s="10" t="s">
        <v>266</v>
      </c>
      <c r="C4" s="11" t="s">
        <v>267</v>
      </c>
      <c r="D4" s="12"/>
      <c r="E4" s="12"/>
      <c r="F4" s="24"/>
      <c r="G4" s="11" t="s">
        <v>268</v>
      </c>
      <c r="H4" s="24"/>
    </row>
    <row r="5" spans="1:8" s="3" customFormat="1" ht="45.75" customHeight="1">
      <c r="A5" s="13"/>
      <c r="B5" s="14"/>
      <c r="C5" s="15" t="s">
        <v>269</v>
      </c>
      <c r="D5" s="15" t="s">
        <v>172</v>
      </c>
      <c r="E5" s="15" t="s">
        <v>270</v>
      </c>
      <c r="F5" s="15" t="s">
        <v>271</v>
      </c>
      <c r="G5" s="15" t="s">
        <v>13</v>
      </c>
      <c r="H5" s="15" t="s">
        <v>190</v>
      </c>
    </row>
    <row r="6" spans="1:8" s="3" customFormat="1" ht="34.5" customHeight="1">
      <c r="A6" s="14"/>
      <c r="B6" s="16">
        <v>1372.83</v>
      </c>
      <c r="C6" s="16">
        <v>1372.83</v>
      </c>
      <c r="D6" s="16"/>
      <c r="E6" s="16"/>
      <c r="F6" s="16"/>
      <c r="G6" s="16">
        <v>631.31</v>
      </c>
      <c r="H6" s="16">
        <v>741.52</v>
      </c>
    </row>
    <row r="7" spans="1:8" s="3" customFormat="1" ht="95.25" customHeight="1">
      <c r="A7" s="17" t="s">
        <v>272</v>
      </c>
      <c r="B7" s="18" t="s">
        <v>273</v>
      </c>
      <c r="C7" s="18"/>
      <c r="D7" s="18"/>
      <c r="E7" s="18"/>
      <c r="F7" s="18"/>
      <c r="G7" s="18"/>
      <c r="H7" s="18"/>
    </row>
    <row r="8" spans="1:8" s="3" customFormat="1" ht="170.25" customHeight="1">
      <c r="A8" s="19" t="s">
        <v>274</v>
      </c>
      <c r="B8" s="20" t="s">
        <v>275</v>
      </c>
      <c r="C8" s="21"/>
      <c r="D8" s="21"/>
      <c r="E8" s="21"/>
      <c r="F8" s="21"/>
      <c r="G8" s="21"/>
      <c r="H8" s="25"/>
    </row>
    <row r="9" spans="1:8" s="3" customFormat="1" ht="69.75" customHeight="1">
      <c r="A9" s="17" t="s">
        <v>276</v>
      </c>
      <c r="B9" s="6" t="s">
        <v>277</v>
      </c>
      <c r="C9" s="22" t="s">
        <v>278</v>
      </c>
      <c r="D9" s="22"/>
      <c r="E9" s="22"/>
      <c r="F9" s="22"/>
      <c r="G9" s="22"/>
      <c r="H9" s="22"/>
    </row>
    <row r="10" spans="1:8" s="3" customFormat="1" ht="69.75" customHeight="1">
      <c r="A10" s="17"/>
      <c r="B10" s="6" t="s">
        <v>279</v>
      </c>
      <c r="C10" s="22"/>
      <c r="D10" s="22"/>
      <c r="E10" s="22"/>
      <c r="F10" s="22"/>
      <c r="G10" s="22"/>
      <c r="H10" s="22"/>
    </row>
  </sheetData>
  <sheetProtection/>
  <mergeCells count="10">
    <mergeCell ref="A2:H2"/>
    <mergeCell ref="B3:H3"/>
    <mergeCell ref="C4:F4"/>
    <mergeCell ref="G4:H4"/>
    <mergeCell ref="B7:H7"/>
    <mergeCell ref="B8:H8"/>
    <mergeCell ref="A4:A6"/>
    <mergeCell ref="A9:A10"/>
    <mergeCell ref="B4:B5"/>
    <mergeCell ref="C9:H10"/>
  </mergeCells>
  <printOptions horizontalCentered="1"/>
  <pageMargins left="0.35" right="0.35" top="0.98" bottom="0.98" header="0.51" footer="0.51"/>
  <pageSetup firstPageNumber="30" useFirstPageNumber="1" horizontalDpi="600" verticalDpi="600" orientation="portrait" paperSize="9"/>
  <headerFooter scaleWithDoc="0"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37"/>
  <sheetViews>
    <sheetView zoomScale="115" zoomScaleNormal="115" workbookViewId="0" topLeftCell="A1">
      <selection activeCell="H16" sqref="H16"/>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1" customFormat="1" ht="15.75">
      <c r="A1" s="4" t="s">
        <v>23</v>
      </c>
      <c r="B1" s="189"/>
    </row>
    <row r="2" spans="1:8" s="186" customFormat="1" ht="26.25">
      <c r="A2" s="190" t="s">
        <v>1</v>
      </c>
      <c r="B2" s="190"/>
      <c r="C2" s="190"/>
      <c r="D2" s="190"/>
      <c r="E2" s="190"/>
      <c r="F2" s="190"/>
      <c r="G2" s="190"/>
      <c r="H2" s="190"/>
    </row>
    <row r="3" spans="1:8" s="187" customFormat="1" ht="14.25" customHeight="1">
      <c r="A3" s="191"/>
      <c r="B3" s="192"/>
      <c r="D3" s="193" t="s">
        <v>2</v>
      </c>
      <c r="E3" s="193"/>
      <c r="F3" s="193"/>
      <c r="G3" s="193"/>
      <c r="H3" s="193"/>
    </row>
    <row r="4" spans="1:8" ht="14.25" customHeight="1">
      <c r="A4" s="194" t="s">
        <v>24</v>
      </c>
      <c r="B4" s="194"/>
      <c r="C4" s="194" t="s">
        <v>25</v>
      </c>
      <c r="D4" s="194"/>
      <c r="E4" s="194"/>
      <c r="F4" s="194"/>
      <c r="G4" s="194"/>
      <c r="H4" s="194"/>
    </row>
    <row r="5" spans="1:8" ht="14.25" customHeight="1">
      <c r="A5" s="195" t="s">
        <v>26</v>
      </c>
      <c r="B5" s="196" t="s">
        <v>27</v>
      </c>
      <c r="C5" s="197" t="s">
        <v>28</v>
      </c>
      <c r="D5" s="195" t="s">
        <v>27</v>
      </c>
      <c r="E5" s="197" t="s">
        <v>29</v>
      </c>
      <c r="F5" s="197" t="s">
        <v>27</v>
      </c>
      <c r="G5" s="197" t="s">
        <v>30</v>
      </c>
      <c r="H5" s="197" t="s">
        <v>27</v>
      </c>
    </row>
    <row r="6" spans="1:8" s="188" customFormat="1" ht="14.25" customHeight="1">
      <c r="A6" s="198" t="s">
        <v>31</v>
      </c>
      <c r="B6" s="199">
        <v>1372.83</v>
      </c>
      <c r="C6" s="198" t="s">
        <v>32</v>
      </c>
      <c r="D6" s="200">
        <v>1260.9</v>
      </c>
      <c r="E6" s="198" t="s">
        <v>33</v>
      </c>
      <c r="F6" s="200">
        <v>631.31</v>
      </c>
      <c r="G6" s="198" t="s">
        <v>34</v>
      </c>
      <c r="H6" s="200">
        <v>463.27</v>
      </c>
    </row>
    <row r="7" spans="1:8" s="188" customFormat="1" ht="14.25" customHeight="1">
      <c r="A7" s="198" t="s">
        <v>35</v>
      </c>
      <c r="B7" s="200"/>
      <c r="C7" s="198" t="s">
        <v>36</v>
      </c>
      <c r="D7" s="200"/>
      <c r="E7" s="198" t="s">
        <v>37</v>
      </c>
      <c r="F7" s="200">
        <v>463.27</v>
      </c>
      <c r="G7" s="198" t="s">
        <v>38</v>
      </c>
      <c r="H7" s="200">
        <v>876.33</v>
      </c>
    </row>
    <row r="8" spans="1:8" s="188" customFormat="1" ht="14.25" customHeight="1">
      <c r="A8" s="198" t="s">
        <v>39</v>
      </c>
      <c r="B8" s="200">
        <v>0</v>
      </c>
      <c r="C8" s="198" t="s">
        <v>40</v>
      </c>
      <c r="D8" s="200"/>
      <c r="E8" s="198" t="s">
        <v>41</v>
      </c>
      <c r="F8" s="200">
        <v>134.81</v>
      </c>
      <c r="G8" s="198" t="s">
        <v>42</v>
      </c>
      <c r="H8" s="200"/>
    </row>
    <row r="9" spans="1:8" s="188" customFormat="1" ht="14.25" customHeight="1">
      <c r="A9" s="198" t="s">
        <v>43</v>
      </c>
      <c r="B9" s="200">
        <v>0</v>
      </c>
      <c r="C9" s="198" t="s">
        <v>44</v>
      </c>
      <c r="D9" s="200"/>
      <c r="E9" s="198" t="s">
        <v>45</v>
      </c>
      <c r="F9" s="200">
        <v>33.23</v>
      </c>
      <c r="G9" s="198" t="s">
        <v>46</v>
      </c>
      <c r="H9" s="200"/>
    </row>
    <row r="10" spans="1:8" s="188" customFormat="1" ht="14.25" customHeight="1">
      <c r="A10" s="198" t="s">
        <v>47</v>
      </c>
      <c r="B10" s="200">
        <v>0</v>
      </c>
      <c r="C10" s="198" t="s">
        <v>48</v>
      </c>
      <c r="D10" s="200"/>
      <c r="E10" s="198" t="s">
        <v>49</v>
      </c>
      <c r="F10" s="200">
        <v>741.52</v>
      </c>
      <c r="G10" s="198" t="s">
        <v>50</v>
      </c>
      <c r="H10" s="200"/>
    </row>
    <row r="11" spans="1:8" s="188" customFormat="1" ht="14.25" customHeight="1">
      <c r="A11" s="198"/>
      <c r="B11" s="200"/>
      <c r="C11" s="198" t="s">
        <v>51</v>
      </c>
      <c r="D11" s="200"/>
      <c r="E11" s="198" t="s">
        <v>52</v>
      </c>
      <c r="F11" s="200">
        <v>0</v>
      </c>
      <c r="G11" s="198" t="s">
        <v>53</v>
      </c>
      <c r="H11" s="200"/>
    </row>
    <row r="12" spans="1:8" s="188" customFormat="1" ht="14.25" customHeight="1">
      <c r="A12" s="198"/>
      <c r="B12" s="200"/>
      <c r="C12" s="198" t="s">
        <v>54</v>
      </c>
      <c r="D12" s="200"/>
      <c r="E12" s="198" t="s">
        <v>55</v>
      </c>
      <c r="F12" s="200">
        <v>741.52</v>
      </c>
      <c r="G12" s="198" t="s">
        <v>56</v>
      </c>
      <c r="H12" s="200"/>
    </row>
    <row r="13" spans="1:8" s="188" customFormat="1" ht="14.25" customHeight="1">
      <c r="A13" s="198"/>
      <c r="B13" s="200"/>
      <c r="C13" s="198" t="s">
        <v>57</v>
      </c>
      <c r="D13" s="200">
        <v>71.78</v>
      </c>
      <c r="E13" s="198" t="s">
        <v>58</v>
      </c>
      <c r="F13" s="200">
        <v>0</v>
      </c>
      <c r="G13" s="198" t="s">
        <v>59</v>
      </c>
      <c r="H13" s="200"/>
    </row>
    <row r="14" spans="1:8" s="188" customFormat="1" ht="14.25" customHeight="1">
      <c r="A14" s="198"/>
      <c r="B14" s="200"/>
      <c r="C14" s="198" t="s">
        <v>60</v>
      </c>
      <c r="D14" s="200">
        <v>0</v>
      </c>
      <c r="E14" s="198" t="s">
        <v>61</v>
      </c>
      <c r="F14" s="200">
        <v>0</v>
      </c>
      <c r="G14" s="198" t="s">
        <v>62</v>
      </c>
      <c r="H14" s="200">
        <v>33.23</v>
      </c>
    </row>
    <row r="15" spans="1:8" s="188" customFormat="1" ht="14.25" customHeight="1">
      <c r="A15" s="198"/>
      <c r="B15" s="200"/>
      <c r="C15" s="198" t="s">
        <v>63</v>
      </c>
      <c r="D15" s="200">
        <v>0</v>
      </c>
      <c r="E15" s="198" t="s">
        <v>64</v>
      </c>
      <c r="F15" s="200">
        <v>0</v>
      </c>
      <c r="G15" s="198" t="s">
        <v>65</v>
      </c>
      <c r="H15" s="200">
        <v>0</v>
      </c>
    </row>
    <row r="16" spans="1:8" s="188" customFormat="1" ht="14.25" customHeight="1">
      <c r="A16" s="198"/>
      <c r="B16" s="200"/>
      <c r="C16" s="198" t="s">
        <v>66</v>
      </c>
      <c r="D16" s="200">
        <v>0</v>
      </c>
      <c r="E16" s="198" t="s">
        <v>67</v>
      </c>
      <c r="F16" s="200">
        <v>0</v>
      </c>
      <c r="G16" s="198" t="s">
        <v>68</v>
      </c>
      <c r="H16" s="200">
        <v>0</v>
      </c>
    </row>
    <row r="17" spans="1:8" s="188" customFormat="1" ht="14.25" customHeight="1">
      <c r="A17" s="198"/>
      <c r="B17" s="200"/>
      <c r="C17" s="198" t="s">
        <v>69</v>
      </c>
      <c r="D17" s="200">
        <v>0</v>
      </c>
      <c r="E17" s="198" t="s">
        <v>70</v>
      </c>
      <c r="F17" s="200">
        <v>0</v>
      </c>
      <c r="G17" s="198" t="s">
        <v>71</v>
      </c>
      <c r="H17" s="200">
        <v>0</v>
      </c>
    </row>
    <row r="18" spans="1:8" s="188" customFormat="1" ht="14.25" customHeight="1">
      <c r="A18" s="198"/>
      <c r="B18" s="200"/>
      <c r="C18" s="198" t="s">
        <v>72</v>
      </c>
      <c r="D18" s="200">
        <v>0</v>
      </c>
      <c r="E18" s="198" t="s">
        <v>73</v>
      </c>
      <c r="F18" s="200">
        <v>0</v>
      </c>
      <c r="G18" s="198" t="s">
        <v>74</v>
      </c>
      <c r="H18" s="200">
        <v>0</v>
      </c>
    </row>
    <row r="19" spans="1:8" s="188" customFormat="1" ht="14.25" customHeight="1">
      <c r="A19" s="198"/>
      <c r="B19" s="200"/>
      <c r="C19" s="198" t="s">
        <v>75</v>
      </c>
      <c r="D19" s="200">
        <v>0</v>
      </c>
      <c r="E19" s="198" t="s">
        <v>76</v>
      </c>
      <c r="F19" s="200">
        <v>0</v>
      </c>
      <c r="G19" s="198" t="s">
        <v>77</v>
      </c>
      <c r="H19" s="200">
        <v>0</v>
      </c>
    </row>
    <row r="20" spans="1:8" s="188" customFormat="1" ht="14.25" customHeight="1">
      <c r="A20" s="198"/>
      <c r="B20" s="201"/>
      <c r="C20" s="198" t="s">
        <v>78</v>
      </c>
      <c r="D20" s="200">
        <v>0</v>
      </c>
      <c r="E20" s="198" t="s">
        <v>79</v>
      </c>
      <c r="F20" s="200">
        <v>0</v>
      </c>
      <c r="G20" s="198" t="s">
        <v>80</v>
      </c>
      <c r="H20" s="200"/>
    </row>
    <row r="21" spans="1:8" s="188" customFormat="1" ht="14.25" customHeight="1">
      <c r="A21" s="198"/>
      <c r="B21" s="201"/>
      <c r="C21" s="198" t="s">
        <v>81</v>
      </c>
      <c r="D21" s="200">
        <v>0</v>
      </c>
      <c r="E21" s="198" t="s">
        <v>82</v>
      </c>
      <c r="F21" s="200">
        <v>0</v>
      </c>
      <c r="G21" s="198"/>
      <c r="H21" s="201"/>
    </row>
    <row r="22" spans="1:8" s="188" customFormat="1" ht="14.25" customHeight="1">
      <c r="A22" s="198"/>
      <c r="B22" s="201"/>
      <c r="C22" s="198" t="s">
        <v>83</v>
      </c>
      <c r="D22" s="200">
        <v>0</v>
      </c>
      <c r="E22" s="198"/>
      <c r="F22" s="201"/>
      <c r="G22" s="198"/>
      <c r="H22" s="201"/>
    </row>
    <row r="23" spans="1:8" s="188" customFormat="1" ht="14.25" customHeight="1">
      <c r="A23" s="198"/>
      <c r="B23" s="201"/>
      <c r="C23" s="198" t="s">
        <v>84</v>
      </c>
      <c r="D23" s="200">
        <v>0</v>
      </c>
      <c r="E23" s="198"/>
      <c r="F23" s="201"/>
      <c r="G23" s="198"/>
      <c r="H23" s="201"/>
    </row>
    <row r="24" spans="1:8" s="188" customFormat="1" ht="14.25" customHeight="1">
      <c r="A24" s="198"/>
      <c r="B24" s="201"/>
      <c r="C24" s="198" t="s">
        <v>85</v>
      </c>
      <c r="D24" s="200">
        <v>0</v>
      </c>
      <c r="E24" s="198"/>
      <c r="F24" s="201"/>
      <c r="G24" s="198"/>
      <c r="H24" s="201"/>
    </row>
    <row r="25" spans="1:8" s="188" customFormat="1" ht="14.25" customHeight="1">
      <c r="A25" s="198"/>
      <c r="B25" s="201"/>
      <c r="C25" s="198" t="s">
        <v>86</v>
      </c>
      <c r="D25" s="200">
        <v>40.15</v>
      </c>
      <c r="E25" s="198"/>
      <c r="F25" s="201"/>
      <c r="G25" s="198"/>
      <c r="H25" s="201"/>
    </row>
    <row r="26" spans="1:8" s="188" customFormat="1" ht="14.25" customHeight="1">
      <c r="A26" s="198"/>
      <c r="B26" s="201"/>
      <c r="C26" s="198" t="s">
        <v>87</v>
      </c>
      <c r="D26" s="200">
        <v>0</v>
      </c>
      <c r="E26" s="198"/>
      <c r="F26" s="201"/>
      <c r="G26" s="198"/>
      <c r="H26" s="201"/>
    </row>
    <row r="27" spans="1:8" s="188" customFormat="1" ht="14.25" customHeight="1">
      <c r="A27" s="198"/>
      <c r="B27" s="201"/>
      <c r="C27" s="198" t="s">
        <v>88</v>
      </c>
      <c r="D27" s="200">
        <v>0</v>
      </c>
      <c r="E27" s="198"/>
      <c r="F27" s="201"/>
      <c r="G27" s="198"/>
      <c r="H27" s="201"/>
    </row>
    <row r="28" spans="1:8" s="188" customFormat="1" ht="14.25" customHeight="1">
      <c r="A28" s="198"/>
      <c r="B28" s="201"/>
      <c r="C28" s="198" t="s">
        <v>89</v>
      </c>
      <c r="D28" s="200">
        <v>0</v>
      </c>
      <c r="E28" s="198"/>
      <c r="F28" s="201"/>
      <c r="G28" s="198"/>
      <c r="H28" s="201"/>
    </row>
    <row r="29" spans="1:8" s="188" customFormat="1" ht="14.25" customHeight="1">
      <c r="A29" s="198"/>
      <c r="B29" s="201"/>
      <c r="C29" s="198" t="s">
        <v>90</v>
      </c>
      <c r="D29" s="200">
        <v>0</v>
      </c>
      <c r="E29" s="198"/>
      <c r="F29" s="201"/>
      <c r="G29" s="198"/>
      <c r="H29" s="201"/>
    </row>
    <row r="30" spans="1:8" s="188" customFormat="1" ht="14.25" customHeight="1">
      <c r="A30" s="198"/>
      <c r="B30" s="201"/>
      <c r="C30" s="198" t="s">
        <v>91</v>
      </c>
      <c r="D30" s="200">
        <v>0</v>
      </c>
      <c r="E30" s="198"/>
      <c r="F30" s="201"/>
      <c r="G30" s="198"/>
      <c r="H30" s="201"/>
    </row>
    <row r="31" spans="1:8" s="188" customFormat="1" ht="14.25" customHeight="1">
      <c r="A31" s="198"/>
      <c r="B31" s="201"/>
      <c r="C31" s="198" t="s">
        <v>92</v>
      </c>
      <c r="D31" s="200">
        <v>0</v>
      </c>
      <c r="E31" s="198"/>
      <c r="F31" s="201"/>
      <c r="G31" s="198"/>
      <c r="H31" s="201"/>
    </row>
    <row r="32" spans="1:8" s="188" customFormat="1" ht="14.25" customHeight="1">
      <c r="A32" s="198"/>
      <c r="B32" s="201"/>
      <c r="C32" s="198" t="s">
        <v>93</v>
      </c>
      <c r="D32" s="200">
        <v>0</v>
      </c>
      <c r="E32" s="198"/>
      <c r="F32" s="201"/>
      <c r="G32" s="198"/>
      <c r="H32" s="201"/>
    </row>
    <row r="33" spans="1:8" s="188" customFormat="1" ht="14.25" customHeight="1">
      <c r="A33" s="198"/>
      <c r="B33" s="201"/>
      <c r="C33" s="198" t="s">
        <v>94</v>
      </c>
      <c r="D33" s="200">
        <v>0</v>
      </c>
      <c r="E33" s="198"/>
      <c r="F33" s="201"/>
      <c r="G33" s="198"/>
      <c r="H33" s="201"/>
    </row>
    <row r="34" spans="1:8" s="188" customFormat="1" ht="14.25" customHeight="1">
      <c r="A34" s="198"/>
      <c r="B34" s="201"/>
      <c r="C34" s="198" t="s">
        <v>95</v>
      </c>
      <c r="D34" s="200">
        <v>0</v>
      </c>
      <c r="E34" s="198"/>
      <c r="F34" s="201"/>
      <c r="G34" s="198"/>
      <c r="H34" s="201"/>
    </row>
    <row r="35" spans="1:8" s="188" customFormat="1" ht="14.25" customHeight="1">
      <c r="A35" s="198"/>
      <c r="B35" s="201"/>
      <c r="C35" s="198"/>
      <c r="D35" s="200"/>
      <c r="E35" s="198"/>
      <c r="F35" s="201"/>
      <c r="G35" s="198"/>
      <c r="H35" s="201"/>
    </row>
    <row r="36" spans="1:8" s="188" customFormat="1" ht="14.25" customHeight="1">
      <c r="A36" s="202" t="s">
        <v>96</v>
      </c>
      <c r="B36" s="200">
        <f>SUM(B6:B10)</f>
        <v>1372.83</v>
      </c>
      <c r="C36" s="202" t="s">
        <v>97</v>
      </c>
      <c r="D36" s="200">
        <f>SUM(D6:D34)</f>
        <v>1372.8300000000002</v>
      </c>
      <c r="E36" s="202" t="s">
        <v>97</v>
      </c>
      <c r="F36" s="200">
        <f>F6+F10+F21</f>
        <v>1372.83</v>
      </c>
      <c r="G36" s="202" t="s">
        <v>97</v>
      </c>
      <c r="H36" s="200">
        <f>SUM(H6:H20)</f>
        <v>1372.83</v>
      </c>
    </row>
    <row r="37" spans="1:4" s="186" customFormat="1" ht="14.25" customHeight="1">
      <c r="A37" s="186" t="s">
        <v>22</v>
      </c>
      <c r="B37" s="203"/>
      <c r="D37" s="203"/>
    </row>
  </sheetData>
  <sheetProtection/>
  <mergeCells count="4">
    <mergeCell ref="A2:H2"/>
    <mergeCell ref="D3:H3"/>
    <mergeCell ref="A4:B4"/>
    <mergeCell ref="C4:H4"/>
  </mergeCells>
  <conditionalFormatting sqref="A7">
    <cfRule type="cellIs" priority="1" dxfId="0" operator="equal" stopIfTrue="1">
      <formula>0</formula>
    </cfRule>
  </conditionalFormatting>
  <conditionalFormatting sqref="A8:A65536 A1:A6 B1:IV65536">
    <cfRule type="cellIs" priority="2" dxfId="0" operator="equal" stopIfTrue="1">
      <formula>0</formula>
    </cfRule>
  </conditionalFormatting>
  <printOptions horizontalCentered="1"/>
  <pageMargins left="0.16" right="0.16" top="0.34" bottom="0.17" header="0.22999999999999998" footer="0.22999999999999998"/>
  <pageSetup firstPageNumber="16" useFirstPageNumber="1" horizontalDpi="600" verticalDpi="600" orientation="landscape" paperSize="9"/>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17"/>
  <sheetViews>
    <sheetView showZeros="0" zoomScale="130" zoomScaleNormal="130" workbookViewId="0" topLeftCell="A1">
      <selection activeCell="A3" sqref="A3:B3"/>
    </sheetView>
  </sheetViews>
  <sheetFormatPr defaultColWidth="9.00390625" defaultRowHeight="14.25"/>
  <cols>
    <col min="1" max="1" width="13.25390625" style="1" customWidth="1"/>
    <col min="2" max="2" width="24.00390625" style="1" customWidth="1"/>
    <col min="3" max="3" width="13.50390625" style="1" customWidth="1"/>
    <col min="4" max="4" width="10.875" style="1" customWidth="1"/>
    <col min="5" max="5" width="15.375" style="1" customWidth="1"/>
    <col min="6" max="6" width="9.00390625" style="1" customWidth="1"/>
    <col min="7" max="7" width="14.625" style="1" customWidth="1"/>
    <col min="8" max="8" width="8.375" style="1" customWidth="1"/>
    <col min="9" max="16384" width="9.00390625" style="1" customWidth="1"/>
  </cols>
  <sheetData>
    <row r="1" ht="23.25" customHeight="1">
      <c r="A1" s="4" t="s">
        <v>98</v>
      </c>
    </row>
    <row r="2" spans="1:9" ht="29.25" customHeight="1">
      <c r="A2" s="151" t="s">
        <v>99</v>
      </c>
      <c r="B2" s="151"/>
      <c r="C2" s="151"/>
      <c r="D2" s="151"/>
      <c r="E2" s="151"/>
      <c r="F2" s="151"/>
      <c r="G2" s="151"/>
      <c r="H2" s="151"/>
      <c r="I2" s="151"/>
    </row>
    <row r="3" spans="1:9" ht="33" customHeight="1">
      <c r="A3" s="166" t="s">
        <v>100</v>
      </c>
      <c r="B3" s="166"/>
      <c r="C3" s="167"/>
      <c r="D3" s="155"/>
      <c r="E3" s="155"/>
      <c r="F3" s="155"/>
      <c r="G3" s="155"/>
      <c r="H3" s="171" t="s">
        <v>2</v>
      </c>
      <c r="I3" s="171"/>
    </row>
    <row r="4" spans="1:9" s="181" customFormat="1" ht="40.5">
      <c r="A4" s="84" t="s">
        <v>101</v>
      </c>
      <c r="B4" s="84" t="s">
        <v>102</v>
      </c>
      <c r="C4" s="84" t="s">
        <v>7</v>
      </c>
      <c r="D4" s="172" t="s">
        <v>15</v>
      </c>
      <c r="E4" s="172" t="s">
        <v>16</v>
      </c>
      <c r="F4" s="134" t="s">
        <v>9</v>
      </c>
      <c r="G4" s="134" t="s">
        <v>103</v>
      </c>
      <c r="H4" s="172" t="s">
        <v>11</v>
      </c>
      <c r="I4" s="172" t="s">
        <v>12</v>
      </c>
    </row>
    <row r="5" spans="1:9" ht="27" customHeight="1">
      <c r="A5" s="182"/>
      <c r="B5" s="168" t="s">
        <v>7</v>
      </c>
      <c r="C5" s="178">
        <v>1372.83</v>
      </c>
      <c r="D5" s="178">
        <v>1372.83</v>
      </c>
      <c r="E5" s="172">
        <f>SUM(E6:E10)</f>
        <v>0</v>
      </c>
      <c r="F5" s="172">
        <f>SUM(F6:F10)</f>
        <v>0</v>
      </c>
      <c r="G5" s="172">
        <f>SUM(G6:G10)</f>
        <v>0</v>
      </c>
      <c r="H5" s="172">
        <f>SUM(H6:H10)</f>
        <v>0</v>
      </c>
      <c r="I5" s="172">
        <f>SUM(I6:I10)</f>
        <v>0</v>
      </c>
    </row>
    <row r="6" spans="1:9" ht="27" customHeight="1">
      <c r="A6" s="88" t="s">
        <v>104</v>
      </c>
      <c r="B6" s="138" t="s">
        <v>105</v>
      </c>
      <c r="C6" s="178">
        <v>496.61</v>
      </c>
      <c r="D6" s="178">
        <v>496.61</v>
      </c>
      <c r="E6" s="183"/>
      <c r="F6" s="183"/>
      <c r="G6" s="183"/>
      <c r="H6" s="183"/>
      <c r="I6" s="183"/>
    </row>
    <row r="7" spans="1:9" ht="27" customHeight="1">
      <c r="A7" s="88" t="s">
        <v>106</v>
      </c>
      <c r="B7" s="138" t="s">
        <v>107</v>
      </c>
      <c r="C7" s="178">
        <v>61.32</v>
      </c>
      <c r="D7" s="178">
        <v>61.32</v>
      </c>
      <c r="E7" s="183"/>
      <c r="F7" s="183"/>
      <c r="G7" s="183"/>
      <c r="H7" s="183"/>
      <c r="I7" s="183"/>
    </row>
    <row r="8" spans="1:9" ht="27" customHeight="1">
      <c r="A8" s="88" t="s">
        <v>108</v>
      </c>
      <c r="B8" s="138" t="s">
        <v>109</v>
      </c>
      <c r="C8" s="178">
        <v>741.52</v>
      </c>
      <c r="D8" s="178">
        <v>741.52</v>
      </c>
      <c r="E8" s="183"/>
      <c r="F8" s="183"/>
      <c r="G8" s="183"/>
      <c r="H8" s="183"/>
      <c r="I8" s="183"/>
    </row>
    <row r="9" spans="1:9" ht="27" customHeight="1">
      <c r="A9" s="88" t="s">
        <v>110</v>
      </c>
      <c r="B9" s="138" t="s">
        <v>111</v>
      </c>
      <c r="C9" s="178">
        <v>33.23</v>
      </c>
      <c r="D9" s="178">
        <v>33.23</v>
      </c>
      <c r="E9" s="184"/>
      <c r="F9" s="183"/>
      <c r="G9" s="183"/>
      <c r="H9" s="183"/>
      <c r="I9" s="183"/>
    </row>
    <row r="10" spans="1:9" s="68" customFormat="1" ht="27" customHeight="1">
      <c r="A10" s="87">
        <v>2210201</v>
      </c>
      <c r="B10" s="138" t="s">
        <v>112</v>
      </c>
      <c r="C10" s="91">
        <v>40.15</v>
      </c>
      <c r="D10" s="91">
        <v>40.15</v>
      </c>
      <c r="E10" s="90"/>
      <c r="F10" s="90"/>
      <c r="G10" s="185"/>
      <c r="H10" s="185"/>
      <c r="I10" s="185"/>
    </row>
    <row r="11" spans="1:9" ht="28.5" customHeight="1">
      <c r="A11" s="142" t="s">
        <v>22</v>
      </c>
      <c r="B11" s="142"/>
      <c r="C11" s="142"/>
      <c r="D11" s="142"/>
      <c r="E11" s="142"/>
      <c r="F11" s="142"/>
      <c r="G11" s="142"/>
      <c r="H11" s="142"/>
      <c r="I11" s="142"/>
    </row>
    <row r="12" spans="4:5" ht="15.75">
      <c r="D12" s="170"/>
      <c r="E12" s="170"/>
    </row>
    <row r="13" spans="4:5" ht="15.75">
      <c r="D13" s="170"/>
      <c r="E13" s="170"/>
    </row>
    <row r="14" spans="4:5" ht="15.75">
      <c r="D14" s="170"/>
      <c r="E14" s="170"/>
    </row>
    <row r="15" spans="4:5" ht="15.75">
      <c r="D15" s="170"/>
      <c r="E15" s="170"/>
    </row>
    <row r="16" spans="4:5" ht="15.75">
      <c r="D16" s="170"/>
      <c r="E16" s="170"/>
    </row>
    <row r="17" spans="4:5" ht="15.75">
      <c r="D17" s="170"/>
      <c r="E17" s="170"/>
    </row>
  </sheetData>
  <sheetProtection/>
  <mergeCells count="4">
    <mergeCell ref="A2:I2"/>
    <mergeCell ref="A3:B3"/>
    <mergeCell ref="H3:I3"/>
    <mergeCell ref="A11:I11"/>
  </mergeCells>
  <printOptions horizontalCentered="1"/>
  <pageMargins left="0.35" right="0.35" top="0.98" bottom="0.98" header="0.51" footer="0.51"/>
  <pageSetup firstPageNumber="17" useFirstPageNumber="1" horizontalDpi="600" verticalDpi="600" orientation="landscape" paperSize="9"/>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B12"/>
  <sheetViews>
    <sheetView showZeros="0" zoomScale="145" zoomScaleNormal="145" workbookViewId="0" topLeftCell="A1">
      <selection activeCell="A3" sqref="A3:B3"/>
    </sheetView>
  </sheetViews>
  <sheetFormatPr defaultColWidth="9.00390625" defaultRowHeight="14.25"/>
  <cols>
    <col min="1" max="1" width="9.75390625" style="0" customWidth="1"/>
    <col min="2" max="2" width="22.375" style="0" customWidth="1"/>
    <col min="3" max="3" width="8.50390625" style="0" customWidth="1"/>
    <col min="4" max="4" width="8.125" style="0" customWidth="1"/>
    <col min="5" max="5" width="8.50390625" style="0" customWidth="1"/>
    <col min="8" max="8" width="5.375" style="0" customWidth="1"/>
    <col min="11" max="11" width="7.75390625" style="0" customWidth="1"/>
    <col min="12" max="12" width="7.50390625" style="0" customWidth="1"/>
    <col min="13" max="13" width="8.25390625" style="0" customWidth="1"/>
    <col min="14" max="14" width="8.00390625" style="0" customWidth="1"/>
  </cols>
  <sheetData>
    <row r="1" s="1" customFormat="1" ht="23.25" customHeight="1">
      <c r="A1" s="4" t="s">
        <v>113</v>
      </c>
    </row>
    <row r="2" spans="1:14" s="1" customFormat="1" ht="29.25" customHeight="1">
      <c r="A2" s="151" t="s">
        <v>114</v>
      </c>
      <c r="B2" s="151"/>
      <c r="C2" s="151"/>
      <c r="D2" s="151"/>
      <c r="E2" s="151"/>
      <c r="F2" s="151"/>
      <c r="G2" s="151"/>
      <c r="H2" s="151"/>
      <c r="I2" s="151"/>
      <c r="J2" s="151"/>
      <c r="K2" s="151"/>
      <c r="L2" s="151"/>
      <c r="M2" s="151"/>
      <c r="N2" s="151"/>
    </row>
    <row r="3" spans="1:14" s="1" customFormat="1" ht="29.25" customHeight="1">
      <c r="A3" s="166" t="s">
        <v>100</v>
      </c>
      <c r="B3" s="166"/>
      <c r="C3" s="155"/>
      <c r="D3" s="155"/>
      <c r="M3" s="171" t="s">
        <v>2</v>
      </c>
      <c r="N3" s="171"/>
    </row>
    <row r="4" spans="1:28" ht="27" customHeight="1">
      <c r="A4" s="84" t="s">
        <v>115</v>
      </c>
      <c r="B4" s="84" t="s">
        <v>102</v>
      </c>
      <c r="C4" s="174" t="s">
        <v>7</v>
      </c>
      <c r="D4" s="175" t="s">
        <v>116</v>
      </c>
      <c r="E4" s="175"/>
      <c r="F4" s="175"/>
      <c r="G4" s="174" t="s">
        <v>117</v>
      </c>
      <c r="H4" s="175" t="s">
        <v>103</v>
      </c>
      <c r="I4" s="175"/>
      <c r="J4" s="175"/>
      <c r="K4" s="175"/>
      <c r="L4" s="175"/>
      <c r="M4" s="175" t="s">
        <v>118</v>
      </c>
      <c r="N4" s="175" t="s">
        <v>119</v>
      </c>
      <c r="O4" s="180"/>
      <c r="P4" s="180"/>
      <c r="Q4" s="180"/>
      <c r="R4" s="180"/>
      <c r="S4" s="180"/>
      <c r="T4" s="180"/>
      <c r="U4" s="180"/>
      <c r="V4" s="180"/>
      <c r="W4" s="180"/>
      <c r="X4" s="180"/>
      <c r="Y4" s="180"/>
      <c r="Z4" s="180"/>
      <c r="AA4" s="180"/>
      <c r="AB4" s="180"/>
    </row>
    <row r="5" spans="1:28" ht="40.5">
      <c r="A5" s="133"/>
      <c r="B5" s="133"/>
      <c r="C5" s="174"/>
      <c r="D5" s="175" t="s">
        <v>17</v>
      </c>
      <c r="E5" s="175" t="s">
        <v>120</v>
      </c>
      <c r="F5" s="175" t="s">
        <v>121</v>
      </c>
      <c r="G5" s="174"/>
      <c r="H5" s="179" t="s">
        <v>17</v>
      </c>
      <c r="I5" s="175" t="s">
        <v>122</v>
      </c>
      <c r="J5" s="175" t="s">
        <v>123</v>
      </c>
      <c r="K5" s="175" t="s">
        <v>124</v>
      </c>
      <c r="L5" s="175" t="s">
        <v>125</v>
      </c>
      <c r="M5" s="175"/>
      <c r="N5" s="175"/>
      <c r="O5" s="180"/>
      <c r="P5" s="180"/>
      <c r="Q5" s="180"/>
      <c r="R5" s="180"/>
      <c r="S5" s="180"/>
      <c r="T5" s="180"/>
      <c r="U5" s="180"/>
      <c r="V5" s="180"/>
      <c r="W5" s="180"/>
      <c r="X5" s="180"/>
      <c r="Y5" s="180"/>
      <c r="Z5" s="180"/>
      <c r="AA5" s="180"/>
      <c r="AB5" s="180"/>
    </row>
    <row r="6" spans="1:14" ht="27" customHeight="1">
      <c r="A6" s="176" t="s">
        <v>7</v>
      </c>
      <c r="B6" s="177"/>
      <c r="C6" s="178">
        <v>1372.83</v>
      </c>
      <c r="D6" s="178">
        <v>1372.83</v>
      </c>
      <c r="E6" s="178">
        <v>1372.83</v>
      </c>
      <c r="F6" s="157"/>
      <c r="G6" s="157"/>
      <c r="H6" s="157">
        <f>SUM(I6:L6)</f>
        <v>0</v>
      </c>
      <c r="I6" s="157"/>
      <c r="J6" s="157"/>
      <c r="K6" s="157"/>
      <c r="L6" s="157"/>
      <c r="M6" s="157"/>
      <c r="N6" s="157"/>
    </row>
    <row r="7" spans="1:14" ht="27" customHeight="1">
      <c r="A7" s="161" t="s">
        <v>104</v>
      </c>
      <c r="B7" s="138" t="s">
        <v>105</v>
      </c>
      <c r="C7" s="178">
        <v>496.61</v>
      </c>
      <c r="D7" s="178">
        <v>496.61</v>
      </c>
      <c r="E7" s="178">
        <v>496.61</v>
      </c>
      <c r="F7" s="157"/>
      <c r="G7" s="157"/>
      <c r="H7" s="157"/>
      <c r="I7" s="157"/>
      <c r="J7" s="157"/>
      <c r="K7" s="157"/>
      <c r="L7" s="157"/>
      <c r="M7" s="157"/>
      <c r="N7" s="157"/>
    </row>
    <row r="8" spans="1:14" ht="27" customHeight="1">
      <c r="A8" s="161" t="s">
        <v>106</v>
      </c>
      <c r="B8" s="138" t="s">
        <v>107</v>
      </c>
      <c r="C8" s="178">
        <v>61.32</v>
      </c>
      <c r="D8" s="178">
        <v>61.32</v>
      </c>
      <c r="E8" s="178">
        <v>61.32</v>
      </c>
      <c r="F8" s="157"/>
      <c r="G8" s="157"/>
      <c r="H8" s="157"/>
      <c r="I8" s="157"/>
      <c r="J8" s="157"/>
      <c r="K8" s="157"/>
      <c r="L8" s="157"/>
      <c r="M8" s="157"/>
      <c r="N8" s="157"/>
    </row>
    <row r="9" spans="1:14" ht="27" customHeight="1">
      <c r="A9" s="161" t="s">
        <v>108</v>
      </c>
      <c r="B9" s="138" t="s">
        <v>109</v>
      </c>
      <c r="C9" s="178">
        <v>741.52</v>
      </c>
      <c r="D9" s="178">
        <v>741.52</v>
      </c>
      <c r="E9" s="178">
        <v>741.52</v>
      </c>
      <c r="F9" s="157"/>
      <c r="G9" s="157"/>
      <c r="H9" s="157"/>
      <c r="I9" s="157"/>
      <c r="J9" s="157"/>
      <c r="K9" s="157"/>
      <c r="L9" s="157"/>
      <c r="M9" s="157"/>
      <c r="N9" s="157"/>
    </row>
    <row r="10" spans="1:14" ht="27" customHeight="1">
      <c r="A10" s="161" t="s">
        <v>110</v>
      </c>
      <c r="B10" s="138" t="s">
        <v>111</v>
      </c>
      <c r="C10" s="178">
        <v>33.23</v>
      </c>
      <c r="D10" s="178">
        <v>33.23</v>
      </c>
      <c r="E10" s="178">
        <v>33.23</v>
      </c>
      <c r="F10" s="157"/>
      <c r="G10" s="157"/>
      <c r="H10" s="157"/>
      <c r="I10" s="157"/>
      <c r="J10" s="157"/>
      <c r="K10" s="157"/>
      <c r="L10" s="157"/>
      <c r="M10" s="157"/>
      <c r="N10" s="157"/>
    </row>
    <row r="11" spans="1:14" ht="27" customHeight="1">
      <c r="A11" s="162">
        <v>2210201</v>
      </c>
      <c r="B11" s="138" t="s">
        <v>112</v>
      </c>
      <c r="C11" s="91">
        <v>40.15</v>
      </c>
      <c r="D11" s="91">
        <v>40.15</v>
      </c>
      <c r="E11" s="91">
        <v>40.15</v>
      </c>
      <c r="F11" s="157"/>
      <c r="G11" s="157"/>
      <c r="H11" s="157"/>
      <c r="I11" s="157"/>
      <c r="J11" s="157"/>
      <c r="K11" s="157"/>
      <c r="L11" s="157"/>
      <c r="M11" s="157"/>
      <c r="N11" s="157"/>
    </row>
    <row r="12" spans="1:7" s="1" customFormat="1" ht="28.5" customHeight="1">
      <c r="A12" s="142"/>
      <c r="B12" s="142"/>
      <c r="C12" s="142"/>
      <c r="D12" s="142"/>
      <c r="E12" s="142"/>
      <c r="F12" s="142"/>
      <c r="G12" s="142"/>
    </row>
  </sheetData>
  <sheetProtection/>
  <mergeCells count="13">
    <mergeCell ref="A2:N2"/>
    <mergeCell ref="A3:B3"/>
    <mergeCell ref="M3:N3"/>
    <mergeCell ref="D4:F4"/>
    <mergeCell ref="H4:L4"/>
    <mergeCell ref="A6:B6"/>
    <mergeCell ref="A12:G12"/>
    <mergeCell ref="A4:A5"/>
    <mergeCell ref="B4:B5"/>
    <mergeCell ref="C4:C5"/>
    <mergeCell ref="G4:G5"/>
    <mergeCell ref="M4:M5"/>
    <mergeCell ref="N4:N5"/>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 &amp;P －</oddFooter>
  </headerFooter>
</worksheet>
</file>

<file path=xl/worksheets/sheet5.xml><?xml version="1.0" encoding="utf-8"?>
<worksheet xmlns="http://schemas.openxmlformats.org/spreadsheetml/2006/main" xmlns:r="http://schemas.openxmlformats.org/officeDocument/2006/relationships">
  <dimension ref="A1:H19"/>
  <sheetViews>
    <sheetView showZeros="0" zoomScale="145" zoomScaleNormal="145" workbookViewId="0" topLeftCell="A1">
      <selection activeCell="A3" sqref="A3:B3"/>
    </sheetView>
  </sheetViews>
  <sheetFormatPr defaultColWidth="9.00390625" defaultRowHeight="14.25"/>
  <cols>
    <col min="1" max="1" width="13.375" style="1" customWidth="1"/>
    <col min="2" max="2" width="24.125" style="1" customWidth="1"/>
    <col min="3" max="3" width="14.625" style="1" customWidth="1"/>
    <col min="4" max="4" width="10.875" style="1" customWidth="1"/>
    <col min="5" max="7" width="14.25390625" style="1" customWidth="1"/>
    <col min="8" max="8" width="13.00390625" style="1" customWidth="1"/>
    <col min="9" max="16384" width="9.00390625" style="1" customWidth="1"/>
  </cols>
  <sheetData>
    <row r="1" ht="23.25" customHeight="1">
      <c r="A1" s="4" t="s">
        <v>126</v>
      </c>
    </row>
    <row r="2" spans="1:8" ht="29.25" customHeight="1">
      <c r="A2" s="151" t="s">
        <v>127</v>
      </c>
      <c r="B2" s="151"/>
      <c r="C2" s="151"/>
      <c r="D2" s="151"/>
      <c r="E2" s="151"/>
      <c r="F2" s="151"/>
      <c r="G2" s="151"/>
      <c r="H2" s="151"/>
    </row>
    <row r="3" spans="1:8" ht="29.25" customHeight="1">
      <c r="A3" s="166" t="s">
        <v>100</v>
      </c>
      <c r="B3" s="166"/>
      <c r="C3" s="167"/>
      <c r="D3" s="155"/>
      <c r="E3" s="155"/>
      <c r="F3" s="155"/>
      <c r="G3" s="171" t="s">
        <v>2</v>
      </c>
      <c r="H3" s="171"/>
    </row>
    <row r="4" spans="1:8" s="4" customFormat="1" ht="27" customHeight="1">
      <c r="A4" s="84" t="s">
        <v>115</v>
      </c>
      <c r="B4" s="84" t="s">
        <v>102</v>
      </c>
      <c r="C4" s="84" t="s">
        <v>7</v>
      </c>
      <c r="D4" s="132" t="s">
        <v>13</v>
      </c>
      <c r="E4" s="132"/>
      <c r="F4" s="132"/>
      <c r="G4" s="132"/>
      <c r="H4" s="172" t="s">
        <v>14</v>
      </c>
    </row>
    <row r="5" spans="1:8" s="4" customFormat="1" ht="31.5" customHeight="1">
      <c r="A5" s="133"/>
      <c r="B5" s="133"/>
      <c r="C5" s="133"/>
      <c r="D5" s="134" t="s">
        <v>17</v>
      </c>
      <c r="E5" s="134" t="s">
        <v>18</v>
      </c>
      <c r="F5" s="134" t="s">
        <v>19</v>
      </c>
      <c r="G5" s="134" t="s">
        <v>20</v>
      </c>
      <c r="H5" s="173"/>
    </row>
    <row r="6" spans="1:8" s="4" customFormat="1" ht="27" customHeight="1">
      <c r="A6" s="168"/>
      <c r="B6" s="168" t="s">
        <v>7</v>
      </c>
      <c r="C6" s="169">
        <v>1372.83</v>
      </c>
      <c r="D6" s="169">
        <v>631.31</v>
      </c>
      <c r="E6" s="172">
        <v>463.27</v>
      </c>
      <c r="F6" s="172">
        <v>134.81</v>
      </c>
      <c r="G6" s="172">
        <v>33.23</v>
      </c>
      <c r="H6" s="172">
        <v>741.52</v>
      </c>
    </row>
    <row r="7" spans="1:8" ht="27" customHeight="1">
      <c r="A7" s="88" t="s">
        <v>104</v>
      </c>
      <c r="B7" s="138" t="s">
        <v>105</v>
      </c>
      <c r="C7" s="169">
        <v>496.61</v>
      </c>
      <c r="D7" s="169">
        <v>496.61</v>
      </c>
      <c r="E7" s="172">
        <v>423.12</v>
      </c>
      <c r="F7" s="172">
        <v>73.49</v>
      </c>
      <c r="G7" s="172"/>
      <c r="H7" s="172"/>
    </row>
    <row r="8" spans="1:8" ht="27" customHeight="1">
      <c r="A8" s="88" t="s">
        <v>106</v>
      </c>
      <c r="B8" s="138" t="s">
        <v>107</v>
      </c>
      <c r="C8" s="169">
        <v>61.32</v>
      </c>
      <c r="D8" s="169">
        <v>61.32</v>
      </c>
      <c r="E8" s="172"/>
      <c r="F8" s="172">
        <v>61.32</v>
      </c>
      <c r="G8" s="172"/>
      <c r="H8" s="172"/>
    </row>
    <row r="9" spans="1:8" ht="27" customHeight="1">
      <c r="A9" s="88" t="s">
        <v>108</v>
      </c>
      <c r="B9" s="138" t="s">
        <v>109</v>
      </c>
      <c r="C9" s="169">
        <v>741.52</v>
      </c>
      <c r="D9" s="169"/>
      <c r="E9" s="172"/>
      <c r="F9" s="172"/>
      <c r="G9" s="172"/>
      <c r="H9" s="172">
        <v>741.52</v>
      </c>
    </row>
    <row r="10" spans="1:8" ht="27" customHeight="1">
      <c r="A10" s="88" t="s">
        <v>110</v>
      </c>
      <c r="B10" s="138" t="s">
        <v>111</v>
      </c>
      <c r="C10" s="169">
        <v>33.23</v>
      </c>
      <c r="D10" s="169">
        <v>33.23</v>
      </c>
      <c r="E10" s="172"/>
      <c r="F10" s="172"/>
      <c r="G10" s="172">
        <v>33.23</v>
      </c>
      <c r="H10" s="172"/>
    </row>
    <row r="11" spans="1:8" s="68" customFormat="1" ht="27" customHeight="1">
      <c r="A11" s="87">
        <v>2210201</v>
      </c>
      <c r="B11" s="138" t="s">
        <v>112</v>
      </c>
      <c r="C11" s="91">
        <v>40.15</v>
      </c>
      <c r="D11" s="91">
        <v>40.15</v>
      </c>
      <c r="E11" s="172">
        <v>40.15</v>
      </c>
      <c r="F11" s="172"/>
      <c r="G11" s="172"/>
      <c r="H11" s="172"/>
    </row>
    <row r="12" spans="1:8" ht="27" customHeight="1">
      <c r="A12" s="142" t="s">
        <v>22</v>
      </c>
      <c r="B12" s="142"/>
      <c r="C12" s="142"/>
      <c r="D12" s="142"/>
      <c r="E12" s="142"/>
      <c r="F12" s="142"/>
      <c r="G12" s="142"/>
      <c r="H12" s="142"/>
    </row>
    <row r="13" spans="4:5" ht="15.75">
      <c r="D13" s="170"/>
      <c r="E13" s="170"/>
    </row>
    <row r="14" spans="4:5" ht="15.75">
      <c r="D14" s="170"/>
      <c r="E14" s="170"/>
    </row>
    <row r="15" spans="4:5" ht="15.75">
      <c r="D15" s="170"/>
      <c r="E15" s="170"/>
    </row>
    <row r="16" spans="4:5" ht="15.75">
      <c r="D16" s="170"/>
      <c r="E16" s="170"/>
    </row>
    <row r="17" spans="4:5" ht="15.75">
      <c r="D17" s="170"/>
      <c r="E17" s="170"/>
    </row>
    <row r="18" spans="4:5" ht="15.75">
      <c r="D18" s="170"/>
      <c r="E18" s="170"/>
    </row>
    <row r="19" spans="4:5" ht="15.75">
      <c r="D19" s="170"/>
      <c r="E19" s="170"/>
    </row>
  </sheetData>
  <sheetProtection/>
  <mergeCells count="9">
    <mergeCell ref="A2:H2"/>
    <mergeCell ref="A3:B3"/>
    <mergeCell ref="G3:H3"/>
    <mergeCell ref="D4:G4"/>
    <mergeCell ref="A12:H12"/>
    <mergeCell ref="A4:A5"/>
    <mergeCell ref="B4:B5"/>
    <mergeCell ref="C4:C5"/>
    <mergeCell ref="H4:H5"/>
  </mergeCells>
  <printOptions horizontalCentered="1"/>
  <pageMargins left="0.35" right="0.35" top="0.98" bottom="0.98" header="0.51" footer="0.51"/>
  <pageSetup firstPageNumber="19" useFirstPageNumber="1" horizontalDpi="600" verticalDpi="600" orientation="landscape" paperSize="9"/>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dimension ref="A1:O11"/>
  <sheetViews>
    <sheetView showZeros="0" zoomScale="130" zoomScaleNormal="130" workbookViewId="0" topLeftCell="A1">
      <selection activeCell="A3" sqref="A3:B3"/>
    </sheetView>
  </sheetViews>
  <sheetFormatPr defaultColWidth="9.00390625" defaultRowHeight="14.25"/>
  <cols>
    <col min="1" max="1" width="10.125" style="0" customWidth="1"/>
    <col min="2" max="2" width="21.00390625" style="0" customWidth="1"/>
    <col min="3" max="3" width="7.875" style="0" customWidth="1"/>
    <col min="4" max="4" width="8.625" style="0" customWidth="1"/>
    <col min="5" max="5" width="8.125" style="0" customWidth="1"/>
    <col min="6" max="6" width="9.00390625" style="0" customWidth="1"/>
    <col min="7" max="7" width="8.625" style="0" customWidth="1"/>
    <col min="8" max="8" width="8.25390625" style="0" customWidth="1"/>
    <col min="9" max="9" width="8.00390625" style="0" customWidth="1"/>
    <col min="10" max="10" width="6.50390625" style="0" customWidth="1"/>
    <col min="11" max="11" width="8.375" style="0" customWidth="1"/>
    <col min="12" max="12" width="7.125" style="0" customWidth="1"/>
    <col min="13" max="14" width="8.00390625" style="0" customWidth="1"/>
    <col min="15" max="15" width="5.25390625" style="0" bestFit="1" customWidth="1"/>
  </cols>
  <sheetData>
    <row r="1" s="1" customFormat="1" ht="23.25" customHeight="1">
      <c r="A1" s="4" t="s">
        <v>128</v>
      </c>
    </row>
    <row r="2" spans="1:15" s="1" customFormat="1" ht="29.25" customHeight="1">
      <c r="A2" s="151" t="s">
        <v>129</v>
      </c>
      <c r="B2" s="151"/>
      <c r="C2" s="151"/>
      <c r="D2" s="151"/>
      <c r="E2" s="151"/>
      <c r="F2" s="151"/>
      <c r="G2" s="151"/>
      <c r="H2" s="151"/>
      <c r="I2" s="151"/>
      <c r="J2" s="151"/>
      <c r="K2" s="151"/>
      <c r="L2" s="151"/>
      <c r="M2" s="151"/>
      <c r="N2" s="151"/>
      <c r="O2" s="151"/>
    </row>
    <row r="3" spans="1:15" s="1" customFormat="1" ht="29.25" customHeight="1">
      <c r="A3" s="152" t="s">
        <v>100</v>
      </c>
      <c r="B3" s="153"/>
      <c r="C3" s="154"/>
      <c r="D3" s="155"/>
      <c r="F3" s="154"/>
      <c r="N3" s="165" t="s">
        <v>2</v>
      </c>
      <c r="O3" s="165"/>
    </row>
    <row r="4" spans="1:15" ht="28.5" customHeight="1">
      <c r="A4" s="17" t="s">
        <v>115</v>
      </c>
      <c r="B4" s="15" t="s">
        <v>102</v>
      </c>
      <c r="C4" s="86" t="s">
        <v>130</v>
      </c>
      <c r="D4" s="86" t="s">
        <v>131</v>
      </c>
      <c r="E4" s="163" t="s">
        <v>132</v>
      </c>
      <c r="F4" s="86" t="s">
        <v>133</v>
      </c>
      <c r="G4" s="86" t="s">
        <v>134</v>
      </c>
      <c r="H4" s="86" t="s">
        <v>135</v>
      </c>
      <c r="I4" s="86" t="s">
        <v>136</v>
      </c>
      <c r="J4" s="86" t="s">
        <v>137</v>
      </c>
      <c r="K4" s="86" t="s">
        <v>138</v>
      </c>
      <c r="L4" s="86" t="s">
        <v>139</v>
      </c>
      <c r="M4" s="86" t="s">
        <v>140</v>
      </c>
      <c r="N4" s="86" t="s">
        <v>141</v>
      </c>
      <c r="O4" s="86" t="s">
        <v>142</v>
      </c>
    </row>
    <row r="5" spans="1:15" ht="28.5" customHeight="1">
      <c r="A5" s="17"/>
      <c r="B5" s="156"/>
      <c r="C5" s="86"/>
      <c r="D5" s="86"/>
      <c r="E5" s="163"/>
      <c r="F5" s="86"/>
      <c r="G5" s="86"/>
      <c r="H5" s="86"/>
      <c r="I5" s="86"/>
      <c r="J5" s="86"/>
      <c r="K5" s="86"/>
      <c r="L5" s="86"/>
      <c r="M5" s="86"/>
      <c r="N5" s="86"/>
      <c r="O5" s="86"/>
    </row>
    <row r="6" spans="1:15" ht="27" customHeight="1">
      <c r="A6" s="157"/>
      <c r="B6" s="158" t="s">
        <v>7</v>
      </c>
      <c r="C6" s="159">
        <v>1372.83</v>
      </c>
      <c r="D6" s="160">
        <v>463.27</v>
      </c>
      <c r="E6" s="160">
        <v>876.33</v>
      </c>
      <c r="F6" s="164"/>
      <c r="G6" s="164"/>
      <c r="H6" s="164"/>
      <c r="I6" s="164"/>
      <c r="J6" s="164"/>
      <c r="K6" s="164"/>
      <c r="L6" s="160">
        <v>33.23</v>
      </c>
      <c r="M6" s="164"/>
      <c r="N6" s="164"/>
      <c r="O6" s="160"/>
    </row>
    <row r="7" spans="1:15" ht="27" customHeight="1">
      <c r="A7" s="161" t="s">
        <v>104</v>
      </c>
      <c r="B7" s="138" t="s">
        <v>105</v>
      </c>
      <c r="C7" s="159">
        <v>496.61</v>
      </c>
      <c r="D7" s="160">
        <v>423.12</v>
      </c>
      <c r="E7" s="160">
        <v>73.49</v>
      </c>
      <c r="F7" s="164"/>
      <c r="G7" s="164"/>
      <c r="H7" s="164"/>
      <c r="I7" s="164"/>
      <c r="J7" s="164"/>
      <c r="K7" s="164"/>
      <c r="L7" s="160"/>
      <c r="M7" s="164"/>
      <c r="N7" s="164"/>
      <c r="O7" s="160"/>
    </row>
    <row r="8" spans="1:15" ht="27" customHeight="1">
      <c r="A8" s="161" t="s">
        <v>106</v>
      </c>
      <c r="B8" s="138" t="s">
        <v>107</v>
      </c>
      <c r="C8" s="159">
        <v>61.32</v>
      </c>
      <c r="D8" s="160"/>
      <c r="E8" s="160">
        <v>61.32</v>
      </c>
      <c r="F8" s="164"/>
      <c r="G8" s="164"/>
      <c r="H8" s="164"/>
      <c r="I8" s="164"/>
      <c r="J8" s="164"/>
      <c r="K8" s="164"/>
      <c r="L8" s="160"/>
      <c r="M8" s="164"/>
      <c r="N8" s="164"/>
      <c r="O8" s="160"/>
    </row>
    <row r="9" spans="1:15" ht="27" customHeight="1">
      <c r="A9" s="161" t="s">
        <v>108</v>
      </c>
      <c r="B9" s="138" t="s">
        <v>109</v>
      </c>
      <c r="C9" s="159">
        <v>741.52</v>
      </c>
      <c r="D9" s="160"/>
      <c r="E9" s="160">
        <v>741.52</v>
      </c>
      <c r="F9" s="164"/>
      <c r="G9" s="164"/>
      <c r="H9" s="164"/>
      <c r="I9" s="164"/>
      <c r="J9" s="164"/>
      <c r="K9" s="164"/>
      <c r="L9" s="160"/>
      <c r="M9" s="164"/>
      <c r="N9" s="164"/>
      <c r="O9" s="164"/>
    </row>
    <row r="10" spans="1:15" ht="27" customHeight="1">
      <c r="A10" s="161" t="s">
        <v>110</v>
      </c>
      <c r="B10" s="138" t="s">
        <v>111</v>
      </c>
      <c r="C10" s="159">
        <v>33.23</v>
      </c>
      <c r="D10" s="160"/>
      <c r="E10" s="160"/>
      <c r="F10" s="164"/>
      <c r="G10" s="164"/>
      <c r="H10" s="164"/>
      <c r="I10" s="164"/>
      <c r="J10" s="164"/>
      <c r="K10" s="164"/>
      <c r="L10" s="160">
        <v>33.23</v>
      </c>
      <c r="M10" s="164"/>
      <c r="N10" s="164"/>
      <c r="O10" s="160"/>
    </row>
    <row r="11" spans="1:15" ht="27" customHeight="1">
      <c r="A11" s="162">
        <v>2210201</v>
      </c>
      <c r="B11" s="138" t="s">
        <v>112</v>
      </c>
      <c r="C11" s="91">
        <v>40.15</v>
      </c>
      <c r="D11" s="160">
        <v>40.15</v>
      </c>
      <c r="E11" s="160"/>
      <c r="F11" s="164"/>
      <c r="G11" s="164"/>
      <c r="H11" s="164"/>
      <c r="I11" s="164"/>
      <c r="J11" s="164"/>
      <c r="K11" s="164"/>
      <c r="L11" s="160"/>
      <c r="M11" s="164"/>
      <c r="N11" s="164"/>
      <c r="O11" s="160"/>
    </row>
  </sheetData>
  <sheetProtection/>
  <mergeCells count="18">
    <mergeCell ref="A2:O2"/>
    <mergeCell ref="A3:B3"/>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27" right="0.25" top="0.98" bottom="0.98" header="0.51" footer="0.51"/>
  <pageSetup firstPageNumber="20" useFirstPageNumber="1" horizontalDpi="600" verticalDpi="600" orientation="landscape" paperSize="9"/>
  <headerFooter scaleWithDoc="0" alignWithMargins="0">
    <oddFooter>&amp;C－ &amp;P －</oddFooter>
  </headerFooter>
</worksheet>
</file>

<file path=xl/worksheets/sheet7.xml><?xml version="1.0" encoding="utf-8"?>
<worksheet xmlns="http://schemas.openxmlformats.org/spreadsheetml/2006/main" xmlns:r="http://schemas.openxmlformats.org/officeDocument/2006/relationships">
  <dimension ref="A1:L16"/>
  <sheetViews>
    <sheetView showZeros="0" zoomScale="115" zoomScaleNormal="115" workbookViewId="0" topLeftCell="A5">
      <selection activeCell="A3" sqref="A3:B3"/>
    </sheetView>
  </sheetViews>
  <sheetFormatPr defaultColWidth="9.00390625" defaultRowHeight="14.25"/>
  <cols>
    <col min="1" max="1" width="10.375" style="1" customWidth="1"/>
    <col min="2" max="2" width="18.75390625" style="1" customWidth="1"/>
    <col min="3" max="3" width="21.00390625" style="1" customWidth="1"/>
    <col min="4" max="4" width="8.75390625" style="1" customWidth="1"/>
    <col min="5" max="5" width="8.625" style="1" customWidth="1"/>
    <col min="6" max="6" width="10.25390625" style="1" customWidth="1"/>
    <col min="7" max="7" width="9.25390625" style="1" customWidth="1"/>
    <col min="8" max="8" width="10.875" style="1" customWidth="1"/>
    <col min="9" max="9" width="8.75390625" style="1" customWidth="1"/>
    <col min="10" max="10" width="8.375" style="1" customWidth="1"/>
    <col min="11" max="11" width="8.50390625" style="1" customWidth="1"/>
    <col min="12" max="12" width="7.25390625" style="1" customWidth="1"/>
    <col min="13" max="16384" width="9.00390625" style="1" customWidth="1"/>
  </cols>
  <sheetData>
    <row r="1" ht="23.25" customHeight="1">
      <c r="A1" s="4" t="s">
        <v>143</v>
      </c>
    </row>
    <row r="2" spans="1:12" ht="29.25" customHeight="1">
      <c r="A2" s="130" t="s">
        <v>144</v>
      </c>
      <c r="B2" s="130"/>
      <c r="C2" s="130"/>
      <c r="D2" s="130"/>
      <c r="E2" s="130"/>
      <c r="F2" s="130"/>
      <c r="G2" s="130"/>
      <c r="H2" s="130"/>
      <c r="I2" s="130"/>
      <c r="J2" s="130"/>
      <c r="K2" s="130"/>
      <c r="L2" s="130"/>
    </row>
    <row r="3" spans="1:12" s="4" customFormat="1" ht="22.5" customHeight="1">
      <c r="A3" s="147" t="s">
        <v>145</v>
      </c>
      <c r="B3" s="148"/>
      <c r="L3" s="145" t="s">
        <v>2</v>
      </c>
    </row>
    <row r="4" spans="1:12" s="4" customFormat="1" ht="22.5" customHeight="1">
      <c r="A4" s="72" t="s">
        <v>115</v>
      </c>
      <c r="B4" s="72" t="s">
        <v>102</v>
      </c>
      <c r="C4" s="132" t="s">
        <v>146</v>
      </c>
      <c r="D4" s="132" t="s">
        <v>147</v>
      </c>
      <c r="E4" s="132"/>
      <c r="F4" s="132"/>
      <c r="G4" s="132"/>
      <c r="H4" s="132"/>
      <c r="I4" s="132"/>
      <c r="J4" s="132"/>
      <c r="K4" s="132" t="s">
        <v>148</v>
      </c>
      <c r="L4" s="132" t="s">
        <v>149</v>
      </c>
    </row>
    <row r="5" spans="1:12" s="4" customFormat="1" ht="48" customHeight="1">
      <c r="A5" s="72"/>
      <c r="B5" s="72"/>
      <c r="C5" s="132"/>
      <c r="D5" s="134" t="s">
        <v>7</v>
      </c>
      <c r="E5" s="134" t="s">
        <v>15</v>
      </c>
      <c r="F5" s="134" t="s">
        <v>150</v>
      </c>
      <c r="G5" s="134" t="s">
        <v>9</v>
      </c>
      <c r="H5" s="134" t="s">
        <v>151</v>
      </c>
      <c r="I5" s="134" t="s">
        <v>118</v>
      </c>
      <c r="J5" s="134" t="s">
        <v>119</v>
      </c>
      <c r="K5" s="132"/>
      <c r="L5" s="132"/>
    </row>
    <row r="6" spans="1:12" ht="30.75" customHeight="1">
      <c r="A6" s="135"/>
      <c r="B6" s="135"/>
      <c r="C6" s="136" t="s">
        <v>7</v>
      </c>
      <c r="D6" s="140">
        <v>741.52</v>
      </c>
      <c r="E6" s="86">
        <v>741.52</v>
      </c>
      <c r="F6" s="149"/>
      <c r="G6" s="149"/>
      <c r="H6" s="149"/>
      <c r="I6" s="135"/>
      <c r="J6" s="135"/>
      <c r="K6" s="135"/>
      <c r="L6" s="146"/>
    </row>
    <row r="7" spans="1:12" s="129" customFormat="1" ht="30.75" customHeight="1">
      <c r="A7" s="137" t="s">
        <v>108</v>
      </c>
      <c r="B7" s="138" t="s">
        <v>109</v>
      </c>
      <c r="C7" s="139" t="s">
        <v>152</v>
      </c>
      <c r="D7" s="86">
        <v>107</v>
      </c>
      <c r="E7" s="91">
        <v>107</v>
      </c>
      <c r="F7" s="144"/>
      <c r="G7" s="144"/>
      <c r="H7" s="144"/>
      <c r="I7" s="144"/>
      <c r="J7" s="144"/>
      <c r="K7" s="112"/>
      <c r="L7" s="112"/>
    </row>
    <row r="8" spans="1:12" s="129" customFormat="1" ht="30.75" customHeight="1">
      <c r="A8" s="137" t="s">
        <v>108</v>
      </c>
      <c r="B8" s="138" t="s">
        <v>109</v>
      </c>
      <c r="C8" s="139" t="s">
        <v>153</v>
      </c>
      <c r="D8" s="140">
        <f aca="true" t="shared" si="0" ref="D8:D13">SUM(E8:J8)</f>
        <v>50</v>
      </c>
      <c r="E8" s="91">
        <v>50</v>
      </c>
      <c r="F8" s="112"/>
      <c r="G8" s="112"/>
      <c r="H8" s="112"/>
      <c r="I8" s="112"/>
      <c r="J8" s="112"/>
      <c r="K8" s="112"/>
      <c r="L8" s="112"/>
    </row>
    <row r="9" spans="1:12" s="129" customFormat="1" ht="30.75" customHeight="1">
      <c r="A9" s="137" t="s">
        <v>108</v>
      </c>
      <c r="B9" s="138" t="s">
        <v>109</v>
      </c>
      <c r="C9" s="139" t="s">
        <v>154</v>
      </c>
      <c r="D9" s="140">
        <f t="shared" si="0"/>
        <v>30</v>
      </c>
      <c r="E9" s="91">
        <v>30</v>
      </c>
      <c r="F9" s="112"/>
      <c r="G9" s="112"/>
      <c r="H9" s="112"/>
      <c r="I9" s="112"/>
      <c r="J9" s="112"/>
      <c r="K9" s="112"/>
      <c r="L9" s="112"/>
    </row>
    <row r="10" spans="1:12" s="129" customFormat="1" ht="30.75" customHeight="1">
      <c r="A10" s="137" t="s">
        <v>108</v>
      </c>
      <c r="B10" s="138" t="s">
        <v>109</v>
      </c>
      <c r="C10" s="139" t="s">
        <v>155</v>
      </c>
      <c r="D10" s="140">
        <f t="shared" si="0"/>
        <v>120</v>
      </c>
      <c r="E10" s="91">
        <v>120</v>
      </c>
      <c r="F10" s="112"/>
      <c r="G10" s="112"/>
      <c r="H10" s="112"/>
      <c r="I10" s="112"/>
      <c r="J10" s="112"/>
      <c r="K10" s="112"/>
      <c r="L10" s="112"/>
    </row>
    <row r="11" spans="1:12" s="129" customFormat="1" ht="30.75" customHeight="1">
      <c r="A11" s="137" t="s">
        <v>108</v>
      </c>
      <c r="B11" s="138" t="s">
        <v>109</v>
      </c>
      <c r="C11" s="139" t="s">
        <v>156</v>
      </c>
      <c r="D11" s="140">
        <f t="shared" si="0"/>
        <v>15</v>
      </c>
      <c r="E11" s="91">
        <v>15</v>
      </c>
      <c r="F11" s="150"/>
      <c r="G11" s="150"/>
      <c r="H11" s="150"/>
      <c r="I11" s="150"/>
      <c r="J11" s="150"/>
      <c r="K11" s="112"/>
      <c r="L11" s="112"/>
    </row>
    <row r="12" spans="1:12" s="129" customFormat="1" ht="30.75" customHeight="1">
      <c r="A12" s="137" t="s">
        <v>108</v>
      </c>
      <c r="B12" s="138" t="s">
        <v>109</v>
      </c>
      <c r="C12" s="139" t="s">
        <v>157</v>
      </c>
      <c r="D12" s="140">
        <f t="shared" si="0"/>
        <v>25</v>
      </c>
      <c r="E12" s="91">
        <v>25</v>
      </c>
      <c r="F12" s="144"/>
      <c r="G12" s="144"/>
      <c r="H12" s="144"/>
      <c r="I12" s="144"/>
      <c r="J12" s="144"/>
      <c r="K12" s="112"/>
      <c r="L12" s="112"/>
    </row>
    <row r="13" spans="1:12" s="129" customFormat="1" ht="30.75" customHeight="1">
      <c r="A13" s="137" t="s">
        <v>108</v>
      </c>
      <c r="B13" s="138" t="s">
        <v>109</v>
      </c>
      <c r="C13" s="139" t="s">
        <v>158</v>
      </c>
      <c r="D13" s="140">
        <f t="shared" si="0"/>
        <v>20</v>
      </c>
      <c r="E13" s="91">
        <v>20</v>
      </c>
      <c r="F13" s="112"/>
      <c r="G13" s="112"/>
      <c r="H13" s="112"/>
      <c r="I13" s="112"/>
      <c r="J13" s="112"/>
      <c r="K13" s="112"/>
      <c r="L13" s="112"/>
    </row>
    <row r="14" spans="1:12" s="129" customFormat="1" ht="30.75" customHeight="1">
      <c r="A14" s="137" t="s">
        <v>108</v>
      </c>
      <c r="B14" s="138" t="s">
        <v>109</v>
      </c>
      <c r="C14" s="139" t="s">
        <v>159</v>
      </c>
      <c r="D14" s="140">
        <v>117.72</v>
      </c>
      <c r="E14" s="91">
        <v>117.72</v>
      </c>
      <c r="F14" s="112"/>
      <c r="G14" s="112"/>
      <c r="H14" s="112"/>
      <c r="I14" s="112"/>
      <c r="J14" s="112"/>
      <c r="K14" s="112"/>
      <c r="L14" s="112"/>
    </row>
    <row r="15" spans="1:12" s="129" customFormat="1" ht="30.75" customHeight="1">
      <c r="A15" s="137" t="s">
        <v>108</v>
      </c>
      <c r="B15" s="138" t="s">
        <v>109</v>
      </c>
      <c r="C15" s="139" t="s">
        <v>160</v>
      </c>
      <c r="D15" s="140">
        <v>256.8</v>
      </c>
      <c r="E15" s="91">
        <v>256.8</v>
      </c>
      <c r="F15" s="112"/>
      <c r="G15" s="112"/>
      <c r="H15" s="112"/>
      <c r="I15" s="112"/>
      <c r="J15" s="112"/>
      <c r="K15" s="112"/>
      <c r="L15" s="112"/>
    </row>
    <row r="16" spans="1:12" ht="25.5" customHeight="1">
      <c r="A16" s="142" t="s">
        <v>22</v>
      </c>
      <c r="B16" s="142"/>
      <c r="C16" s="142"/>
      <c r="D16" s="142"/>
      <c r="E16" s="142"/>
      <c r="F16" s="142"/>
      <c r="G16" s="142"/>
      <c r="H16" s="142"/>
      <c r="I16" s="142"/>
      <c r="J16" s="142"/>
      <c r="K16" s="142"/>
      <c r="L16" s="142"/>
    </row>
  </sheetData>
  <sheetProtection/>
  <mergeCells count="9">
    <mergeCell ref="A2:L2"/>
    <mergeCell ref="A3:B3"/>
    <mergeCell ref="D4:J4"/>
    <mergeCell ref="A16:L16"/>
    <mergeCell ref="A4:A5"/>
    <mergeCell ref="B4:B5"/>
    <mergeCell ref="C4:C5"/>
    <mergeCell ref="K4:K5"/>
    <mergeCell ref="L4:L5"/>
  </mergeCells>
  <conditionalFormatting sqref="C13 C11 C7:C8 F7:J7 F11:J15">
    <cfRule type="cellIs" priority="1" dxfId="0" operator="equal" stopIfTrue="1">
      <formula>0</formula>
    </cfRule>
  </conditionalFormatting>
  <printOptions horizontalCentered="1"/>
  <pageMargins left="0.35" right="0.35" top="0.66" bottom="0.64" header="0.51" footer="0.51"/>
  <pageSetup firstPageNumber="21" useFirstPageNumber="1" horizontalDpi="600" verticalDpi="600" orientation="landscape" paperSize="9"/>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dimension ref="A1:L16"/>
  <sheetViews>
    <sheetView showZeros="0" workbookViewId="0" topLeftCell="A1">
      <selection activeCell="E8" sqref="E8"/>
    </sheetView>
  </sheetViews>
  <sheetFormatPr defaultColWidth="9.00390625" defaultRowHeight="14.25"/>
  <cols>
    <col min="1" max="1" width="10.375" style="1" customWidth="1"/>
    <col min="2" max="2" width="20.75390625" style="1" customWidth="1"/>
    <col min="3" max="3" width="20.625" style="1" customWidth="1"/>
    <col min="4" max="4" width="8.375" style="1" customWidth="1"/>
    <col min="5" max="5" width="8.50390625" style="1" customWidth="1"/>
    <col min="6" max="6" width="10.625" style="1" customWidth="1"/>
    <col min="7" max="7" width="9.25390625" style="1" customWidth="1"/>
    <col min="8" max="8" width="10.125" style="1" customWidth="1"/>
    <col min="9" max="9" width="6.75390625" style="1" customWidth="1"/>
    <col min="10" max="10" width="8.375" style="1" customWidth="1"/>
    <col min="11" max="11" width="8.25390625" style="1" customWidth="1"/>
    <col min="12" max="12" width="7.375" style="1" customWidth="1"/>
    <col min="13" max="16384" width="9.00390625" style="1" customWidth="1"/>
  </cols>
  <sheetData>
    <row r="1" ht="23.25" customHeight="1">
      <c r="A1" s="4" t="s">
        <v>161</v>
      </c>
    </row>
    <row r="2" spans="1:12" ht="29.25" customHeight="1">
      <c r="A2" s="130" t="s">
        <v>162</v>
      </c>
      <c r="B2" s="130"/>
      <c r="C2" s="130"/>
      <c r="D2" s="130"/>
      <c r="E2" s="130"/>
      <c r="F2" s="130"/>
      <c r="G2" s="130"/>
      <c r="H2" s="130"/>
      <c r="I2" s="130"/>
      <c r="J2" s="130"/>
      <c r="K2" s="130"/>
      <c r="L2" s="130"/>
    </row>
    <row r="3" spans="1:12" s="4" customFormat="1" ht="22.5" customHeight="1">
      <c r="A3" s="131" t="s">
        <v>145</v>
      </c>
      <c r="B3" s="71"/>
      <c r="L3" s="145" t="s">
        <v>2</v>
      </c>
    </row>
    <row r="4" spans="1:12" s="4" customFormat="1" ht="22.5" customHeight="1">
      <c r="A4" s="84" t="s">
        <v>115</v>
      </c>
      <c r="B4" s="84" t="s">
        <v>102</v>
      </c>
      <c r="C4" s="132" t="s">
        <v>146</v>
      </c>
      <c r="D4" s="132" t="s">
        <v>147</v>
      </c>
      <c r="E4" s="132"/>
      <c r="F4" s="132"/>
      <c r="G4" s="132"/>
      <c r="H4" s="132"/>
      <c r="I4" s="132"/>
      <c r="J4" s="132"/>
      <c r="K4" s="132" t="s">
        <v>148</v>
      </c>
      <c r="L4" s="132" t="s">
        <v>149</v>
      </c>
    </row>
    <row r="5" spans="1:12" s="4" customFormat="1" ht="46.5" customHeight="1">
      <c r="A5" s="133"/>
      <c r="B5" s="133"/>
      <c r="C5" s="132"/>
      <c r="D5" s="134" t="s">
        <v>7</v>
      </c>
      <c r="E5" s="134" t="s">
        <v>15</v>
      </c>
      <c r="F5" s="134" t="s">
        <v>150</v>
      </c>
      <c r="G5" s="134" t="s">
        <v>9</v>
      </c>
      <c r="H5" s="134" t="s">
        <v>151</v>
      </c>
      <c r="I5" s="134" t="s">
        <v>163</v>
      </c>
      <c r="J5" s="134" t="s">
        <v>119</v>
      </c>
      <c r="K5" s="132"/>
      <c r="L5" s="132"/>
    </row>
    <row r="6" spans="1:12" ht="25.5" customHeight="1">
      <c r="A6" s="135"/>
      <c r="B6" s="135"/>
      <c r="C6" s="136" t="s">
        <v>7</v>
      </c>
      <c r="D6" s="86">
        <v>741.52</v>
      </c>
      <c r="E6" s="86">
        <v>741.52</v>
      </c>
      <c r="F6" s="143"/>
      <c r="G6" s="143"/>
      <c r="H6" s="143"/>
      <c r="I6" s="143"/>
      <c r="J6" s="143"/>
      <c r="K6" s="146"/>
      <c r="L6" s="146"/>
    </row>
    <row r="7" spans="1:12" s="129" customFormat="1" ht="25.5" customHeight="1">
      <c r="A7" s="137" t="s">
        <v>108</v>
      </c>
      <c r="B7" s="138" t="s">
        <v>109</v>
      </c>
      <c r="C7" s="139" t="s">
        <v>152</v>
      </c>
      <c r="D7" s="86">
        <v>107</v>
      </c>
      <c r="E7" s="91">
        <v>107</v>
      </c>
      <c r="F7" s="144"/>
      <c r="G7" s="144"/>
      <c r="H7" s="144"/>
      <c r="I7" s="144"/>
      <c r="J7" s="144"/>
      <c r="K7" s="139"/>
      <c r="L7" s="112"/>
    </row>
    <row r="8" spans="1:12" s="129" customFormat="1" ht="25.5" customHeight="1">
      <c r="A8" s="137" t="s">
        <v>108</v>
      </c>
      <c r="B8" s="138" t="s">
        <v>109</v>
      </c>
      <c r="C8" s="139" t="s">
        <v>153</v>
      </c>
      <c r="D8" s="140">
        <f aca="true" t="shared" si="0" ref="D8:D13">SUM(E8:J8)</f>
        <v>50</v>
      </c>
      <c r="E8" s="91">
        <v>50</v>
      </c>
      <c r="F8" s="112"/>
      <c r="G8" s="112"/>
      <c r="H8" s="112"/>
      <c r="I8" s="112"/>
      <c r="J8" s="112"/>
      <c r="K8" s="139"/>
      <c r="L8" s="112"/>
    </row>
    <row r="9" spans="1:12" s="129" customFormat="1" ht="25.5" customHeight="1">
      <c r="A9" s="137" t="s">
        <v>108</v>
      </c>
      <c r="B9" s="138" t="s">
        <v>109</v>
      </c>
      <c r="C9" s="139" t="s">
        <v>154</v>
      </c>
      <c r="D9" s="140">
        <f t="shared" si="0"/>
        <v>30</v>
      </c>
      <c r="E9" s="91">
        <v>30</v>
      </c>
      <c r="F9" s="112"/>
      <c r="G9" s="112"/>
      <c r="H9" s="112"/>
      <c r="I9" s="112"/>
      <c r="J9" s="112"/>
      <c r="K9" s="139"/>
      <c r="L9" s="112"/>
    </row>
    <row r="10" spans="1:12" s="129" customFormat="1" ht="25.5" customHeight="1">
      <c r="A10" s="137" t="s">
        <v>108</v>
      </c>
      <c r="B10" s="138" t="s">
        <v>109</v>
      </c>
      <c r="C10" s="139" t="s">
        <v>155</v>
      </c>
      <c r="D10" s="140">
        <f t="shared" si="0"/>
        <v>120</v>
      </c>
      <c r="E10" s="91">
        <v>120</v>
      </c>
      <c r="F10" s="112"/>
      <c r="G10" s="112"/>
      <c r="H10" s="112"/>
      <c r="I10" s="112"/>
      <c r="J10" s="112"/>
      <c r="K10" s="139"/>
      <c r="L10" s="112"/>
    </row>
    <row r="11" spans="1:12" s="129" customFormat="1" ht="25.5" customHeight="1">
      <c r="A11" s="137" t="s">
        <v>108</v>
      </c>
      <c r="B11" s="138" t="s">
        <v>109</v>
      </c>
      <c r="C11" s="139" t="s">
        <v>156</v>
      </c>
      <c r="D11" s="140">
        <f t="shared" si="0"/>
        <v>15</v>
      </c>
      <c r="E11" s="91">
        <v>15</v>
      </c>
      <c r="F11" s="112"/>
      <c r="G11" s="112"/>
      <c r="H11" s="112"/>
      <c r="I11" s="112"/>
      <c r="J11" s="112"/>
      <c r="K11" s="139"/>
      <c r="L11" s="112"/>
    </row>
    <row r="12" spans="1:12" s="129" customFormat="1" ht="25.5" customHeight="1">
      <c r="A12" s="137" t="s">
        <v>108</v>
      </c>
      <c r="B12" s="138" t="s">
        <v>109</v>
      </c>
      <c r="C12" s="139" t="s">
        <v>157</v>
      </c>
      <c r="D12" s="140">
        <f t="shared" si="0"/>
        <v>25</v>
      </c>
      <c r="E12" s="91">
        <v>25</v>
      </c>
      <c r="F12" s="144"/>
      <c r="G12" s="144"/>
      <c r="H12" s="144"/>
      <c r="I12" s="144"/>
      <c r="J12" s="144"/>
      <c r="K12" s="139"/>
      <c r="L12" s="112"/>
    </row>
    <row r="13" spans="1:12" s="129" customFormat="1" ht="25.5" customHeight="1">
      <c r="A13" s="137" t="s">
        <v>108</v>
      </c>
      <c r="B13" s="138" t="s">
        <v>109</v>
      </c>
      <c r="C13" s="139" t="s">
        <v>158</v>
      </c>
      <c r="D13" s="140">
        <f t="shared" si="0"/>
        <v>20</v>
      </c>
      <c r="E13" s="91">
        <v>20</v>
      </c>
      <c r="F13" s="112"/>
      <c r="G13" s="112"/>
      <c r="H13" s="112"/>
      <c r="I13" s="112"/>
      <c r="J13" s="112"/>
      <c r="K13" s="139"/>
      <c r="L13" s="112"/>
    </row>
    <row r="14" spans="1:12" s="129" customFormat="1" ht="25.5" customHeight="1">
      <c r="A14" s="137" t="s">
        <v>108</v>
      </c>
      <c r="B14" s="138" t="s">
        <v>109</v>
      </c>
      <c r="C14" s="139" t="s">
        <v>159</v>
      </c>
      <c r="D14" s="140">
        <v>117.72</v>
      </c>
      <c r="E14" s="91">
        <v>117.72</v>
      </c>
      <c r="F14" s="112"/>
      <c r="G14" s="112"/>
      <c r="H14" s="112"/>
      <c r="I14" s="112"/>
      <c r="J14" s="112"/>
      <c r="K14" s="139"/>
      <c r="L14" s="112"/>
    </row>
    <row r="15" spans="1:12" s="129" customFormat="1" ht="25.5" customHeight="1">
      <c r="A15" s="137" t="s">
        <v>108</v>
      </c>
      <c r="B15" s="138" t="s">
        <v>109</v>
      </c>
      <c r="C15" s="139" t="s">
        <v>160</v>
      </c>
      <c r="D15" s="140">
        <v>256.8</v>
      </c>
      <c r="E15" s="91">
        <v>256.8</v>
      </c>
      <c r="F15" s="112"/>
      <c r="G15" s="112"/>
      <c r="H15" s="112"/>
      <c r="I15" s="112"/>
      <c r="J15" s="112"/>
      <c r="K15" s="139"/>
      <c r="L15" s="112"/>
    </row>
    <row r="16" spans="1:12" ht="36.75" customHeight="1">
      <c r="A16" s="141" t="s">
        <v>164</v>
      </c>
      <c r="B16" s="142"/>
      <c r="C16" s="142"/>
      <c r="D16" s="142"/>
      <c r="E16" s="142"/>
      <c r="F16" s="142"/>
      <c r="G16" s="142"/>
      <c r="H16" s="142"/>
      <c r="I16" s="142"/>
      <c r="J16" s="142"/>
      <c r="K16" s="142"/>
      <c r="L16" s="142"/>
    </row>
  </sheetData>
  <sheetProtection/>
  <mergeCells count="9">
    <mergeCell ref="A2:L2"/>
    <mergeCell ref="A3:B3"/>
    <mergeCell ref="D4:J4"/>
    <mergeCell ref="A16:L16"/>
    <mergeCell ref="A4:A5"/>
    <mergeCell ref="B4:B5"/>
    <mergeCell ref="C4:C5"/>
    <mergeCell ref="K4:K5"/>
    <mergeCell ref="L4:L5"/>
  </mergeCells>
  <conditionalFormatting sqref="F7:J7 K7:K8 F12:J15 K13:K14 K11 C13 C11 C7:C8">
    <cfRule type="cellIs" priority="1" dxfId="0" operator="equal" stopIfTrue="1">
      <formula>0</formula>
    </cfRule>
  </conditionalFormatting>
  <printOptions horizontalCentered="1"/>
  <pageMargins left="0.29" right="0.21" top="0.98" bottom="0.98" header="0.51" footer="0.51"/>
  <pageSetup firstPageNumber="22" useFirstPageNumber="1" horizontalDpi="600" verticalDpi="600" orientation="landscape" paperSize="9"/>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A3" sqref="A3:B3"/>
    </sheetView>
  </sheetViews>
  <sheetFormatPr defaultColWidth="9.00390625" defaultRowHeight="14.25"/>
  <cols>
    <col min="1" max="1" width="25.625" style="95" customWidth="1"/>
    <col min="2" max="2" width="8.625" style="96" customWidth="1"/>
    <col min="3" max="3" width="27.375" style="95" customWidth="1"/>
    <col min="4" max="4" width="9.375" style="96" customWidth="1"/>
    <col min="5" max="6" width="9.125" style="95" customWidth="1"/>
    <col min="7" max="7" width="29.75390625" style="95" customWidth="1"/>
    <col min="8" max="16384" width="9.00390625" style="95" customWidth="1"/>
  </cols>
  <sheetData>
    <row r="1" spans="1:4" s="1" customFormat="1" ht="21" customHeight="1">
      <c r="A1" s="4" t="s">
        <v>165</v>
      </c>
      <c r="B1" s="97"/>
      <c r="D1" s="97"/>
    </row>
    <row r="2" spans="1:6" s="94" customFormat="1" ht="24.75" customHeight="1">
      <c r="A2" s="98" t="s">
        <v>166</v>
      </c>
      <c r="B2" s="98"/>
      <c r="C2" s="98"/>
      <c r="D2" s="98"/>
      <c r="E2" s="98"/>
      <c r="F2" s="98"/>
    </row>
    <row r="3" spans="1:6" ht="19.5" customHeight="1">
      <c r="A3" s="70" t="s">
        <v>145</v>
      </c>
      <c r="B3" s="71"/>
      <c r="F3" s="118" t="s">
        <v>2</v>
      </c>
    </row>
    <row r="4" spans="1:6" ht="19.5" customHeight="1">
      <c r="A4" s="226" t="s">
        <v>167</v>
      </c>
      <c r="B4" s="99"/>
      <c r="C4" s="226" t="s">
        <v>168</v>
      </c>
      <c r="D4" s="99"/>
      <c r="E4" s="99"/>
      <c r="F4" s="99"/>
    </row>
    <row r="5" spans="1:6" ht="27">
      <c r="A5" s="226" t="s">
        <v>169</v>
      </c>
      <c r="B5" s="226" t="s">
        <v>170</v>
      </c>
      <c r="C5" s="226" t="s">
        <v>169</v>
      </c>
      <c r="D5" s="99" t="s">
        <v>7</v>
      </c>
      <c r="E5" s="119" t="s">
        <v>171</v>
      </c>
      <c r="F5" s="119" t="s">
        <v>172</v>
      </c>
    </row>
    <row r="6" spans="1:6" ht="19.5" customHeight="1">
      <c r="A6" s="100" t="s">
        <v>173</v>
      </c>
      <c r="B6" s="101">
        <f>B7+B8</f>
        <v>1372.83</v>
      </c>
      <c r="C6" s="102" t="s">
        <v>32</v>
      </c>
      <c r="D6" s="103">
        <v>1260.9</v>
      </c>
      <c r="E6" s="103">
        <v>1260.9</v>
      </c>
      <c r="F6" s="120"/>
    </row>
    <row r="7" spans="1:6" ht="19.5" customHeight="1">
      <c r="A7" s="104" t="s">
        <v>174</v>
      </c>
      <c r="B7" s="105">
        <v>1372.83</v>
      </c>
      <c r="C7" s="106" t="s">
        <v>36</v>
      </c>
      <c r="D7" s="103">
        <f aca="true" t="shared" si="0" ref="D7:D35">E7+F7</f>
        <v>0</v>
      </c>
      <c r="E7" s="121"/>
      <c r="F7" s="120"/>
    </row>
    <row r="8" spans="1:6" ht="19.5" customHeight="1">
      <c r="A8" s="104" t="s">
        <v>175</v>
      </c>
      <c r="B8" s="105"/>
      <c r="C8" s="106" t="s">
        <v>40</v>
      </c>
      <c r="D8" s="103">
        <f t="shared" si="0"/>
        <v>0</v>
      </c>
      <c r="E8" s="121"/>
      <c r="F8" s="120"/>
    </row>
    <row r="9" spans="1:6" ht="19.5" customHeight="1">
      <c r="A9" s="104" t="s">
        <v>176</v>
      </c>
      <c r="B9" s="105"/>
      <c r="C9" s="106" t="s">
        <v>44</v>
      </c>
      <c r="D9" s="103">
        <f t="shared" si="0"/>
        <v>0</v>
      </c>
      <c r="E9" s="121"/>
      <c r="F9" s="120"/>
    </row>
    <row r="10" spans="1:6" ht="19.5" customHeight="1">
      <c r="A10" s="104"/>
      <c r="B10" s="105"/>
      <c r="C10" s="106" t="s">
        <v>48</v>
      </c>
      <c r="D10" s="103">
        <f t="shared" si="0"/>
        <v>0</v>
      </c>
      <c r="E10" s="121"/>
      <c r="F10" s="120"/>
    </row>
    <row r="11" spans="1:6" ht="19.5" customHeight="1">
      <c r="A11" s="104"/>
      <c r="B11" s="105"/>
      <c r="C11" s="106" t="s">
        <v>51</v>
      </c>
      <c r="D11" s="103">
        <f t="shared" si="0"/>
        <v>0</v>
      </c>
      <c r="E11" s="121"/>
      <c r="F11" s="120"/>
    </row>
    <row r="12" spans="1:6" ht="19.5" customHeight="1">
      <c r="A12" s="107"/>
      <c r="B12" s="105"/>
      <c r="C12" s="106" t="s">
        <v>177</v>
      </c>
      <c r="D12" s="103">
        <f t="shared" si="0"/>
        <v>0</v>
      </c>
      <c r="E12" s="121"/>
      <c r="F12" s="120"/>
    </row>
    <row r="13" spans="1:6" ht="19.5" customHeight="1">
      <c r="A13" s="107"/>
      <c r="B13" s="105"/>
      <c r="C13" s="106" t="s">
        <v>57</v>
      </c>
      <c r="D13" s="103">
        <v>71.78</v>
      </c>
      <c r="E13" s="103">
        <v>71.78</v>
      </c>
      <c r="F13" s="120"/>
    </row>
    <row r="14" spans="1:6" ht="19.5" customHeight="1">
      <c r="A14" s="107"/>
      <c r="B14" s="105"/>
      <c r="C14" s="106" t="s">
        <v>60</v>
      </c>
      <c r="D14" s="103">
        <f t="shared" si="0"/>
        <v>0</v>
      </c>
      <c r="E14" s="121"/>
      <c r="F14" s="120"/>
    </row>
    <row r="15" spans="1:6" ht="19.5" customHeight="1">
      <c r="A15" s="104"/>
      <c r="B15" s="105"/>
      <c r="C15" s="108" t="s">
        <v>178</v>
      </c>
      <c r="D15" s="103">
        <f t="shared" si="0"/>
        <v>0</v>
      </c>
      <c r="E15" s="122"/>
      <c r="F15" s="120"/>
    </row>
    <row r="16" spans="1:6" ht="19.5" customHeight="1">
      <c r="A16" s="107"/>
      <c r="B16" s="105"/>
      <c r="C16" s="108" t="s">
        <v>66</v>
      </c>
      <c r="D16" s="103">
        <f t="shared" si="0"/>
        <v>0</v>
      </c>
      <c r="E16" s="122"/>
      <c r="F16" s="120"/>
    </row>
    <row r="17" spans="1:6" ht="19.5" customHeight="1">
      <c r="A17" s="109"/>
      <c r="B17" s="105"/>
      <c r="C17" s="108" t="s">
        <v>69</v>
      </c>
      <c r="D17" s="103">
        <f t="shared" si="0"/>
        <v>0</v>
      </c>
      <c r="E17" s="122"/>
      <c r="F17" s="120"/>
    </row>
    <row r="18" spans="1:6" ht="19.5" customHeight="1">
      <c r="A18" s="109"/>
      <c r="B18" s="105"/>
      <c r="C18" s="108" t="s">
        <v>72</v>
      </c>
      <c r="D18" s="103">
        <f t="shared" si="0"/>
        <v>0</v>
      </c>
      <c r="E18" s="122"/>
      <c r="F18" s="120"/>
    </row>
    <row r="19" spans="1:6" ht="19.5" customHeight="1">
      <c r="A19" s="109"/>
      <c r="B19" s="105"/>
      <c r="C19" s="110" t="s">
        <v>75</v>
      </c>
      <c r="D19" s="103">
        <f t="shared" si="0"/>
        <v>0</v>
      </c>
      <c r="E19" s="123"/>
      <c r="F19" s="120"/>
    </row>
    <row r="20" spans="1:6" ht="19.5" customHeight="1">
      <c r="A20" s="109"/>
      <c r="B20" s="105"/>
      <c r="C20" s="110" t="s">
        <v>179</v>
      </c>
      <c r="D20" s="103">
        <f t="shared" si="0"/>
        <v>0</v>
      </c>
      <c r="E20" s="123"/>
      <c r="F20" s="120"/>
    </row>
    <row r="21" spans="1:6" ht="19.5" customHeight="1">
      <c r="A21" s="109"/>
      <c r="B21" s="105"/>
      <c r="C21" s="110" t="s">
        <v>81</v>
      </c>
      <c r="D21" s="103">
        <f t="shared" si="0"/>
        <v>0</v>
      </c>
      <c r="E21" s="123"/>
      <c r="F21" s="120"/>
    </row>
    <row r="22" spans="1:6" ht="19.5" customHeight="1">
      <c r="A22" s="109"/>
      <c r="B22" s="105"/>
      <c r="C22" s="110" t="s">
        <v>83</v>
      </c>
      <c r="D22" s="103">
        <f t="shared" si="0"/>
        <v>0</v>
      </c>
      <c r="E22" s="123"/>
      <c r="F22" s="120"/>
    </row>
    <row r="23" spans="1:6" ht="19.5" customHeight="1">
      <c r="A23" s="109"/>
      <c r="B23" s="105"/>
      <c r="C23" s="110" t="s">
        <v>84</v>
      </c>
      <c r="D23" s="103">
        <f t="shared" si="0"/>
        <v>0</v>
      </c>
      <c r="E23" s="123"/>
      <c r="F23" s="120"/>
    </row>
    <row r="24" spans="1:6" ht="19.5" customHeight="1">
      <c r="A24" s="109"/>
      <c r="B24" s="105"/>
      <c r="C24" s="110" t="s">
        <v>180</v>
      </c>
      <c r="D24" s="103">
        <f t="shared" si="0"/>
        <v>0</v>
      </c>
      <c r="E24" s="123"/>
      <c r="F24" s="120"/>
    </row>
    <row r="25" spans="1:6" ht="19.5" customHeight="1">
      <c r="A25" s="109"/>
      <c r="B25" s="105"/>
      <c r="C25" s="108" t="s">
        <v>86</v>
      </c>
      <c r="D25" s="103">
        <v>40.15</v>
      </c>
      <c r="E25" s="103">
        <v>40.15</v>
      </c>
      <c r="F25" s="120"/>
    </row>
    <row r="26" spans="1:6" ht="19.5" customHeight="1">
      <c r="A26" s="109"/>
      <c r="B26" s="105"/>
      <c r="C26" s="108" t="s">
        <v>87</v>
      </c>
      <c r="D26" s="103">
        <f t="shared" si="0"/>
        <v>0</v>
      </c>
      <c r="E26" s="122"/>
      <c r="F26" s="120"/>
    </row>
    <row r="27" spans="1:6" ht="19.5" customHeight="1">
      <c r="A27" s="109"/>
      <c r="B27" s="105"/>
      <c r="C27" s="108" t="s">
        <v>88</v>
      </c>
      <c r="D27" s="103">
        <f t="shared" si="0"/>
        <v>0</v>
      </c>
      <c r="E27" s="122"/>
      <c r="F27" s="120"/>
    </row>
    <row r="28" spans="1:6" ht="19.5" customHeight="1">
      <c r="A28" s="109"/>
      <c r="B28" s="105"/>
      <c r="C28" s="108" t="s">
        <v>181</v>
      </c>
      <c r="D28" s="103">
        <f t="shared" si="0"/>
        <v>0</v>
      </c>
      <c r="E28" s="122"/>
      <c r="F28" s="120"/>
    </row>
    <row r="29" spans="1:6" ht="19.5" customHeight="1">
      <c r="A29" s="109"/>
      <c r="B29" s="105"/>
      <c r="C29" s="111" t="s">
        <v>182</v>
      </c>
      <c r="D29" s="103">
        <f t="shared" si="0"/>
        <v>0</v>
      </c>
      <c r="E29" s="124"/>
      <c r="F29" s="120"/>
    </row>
    <row r="30" spans="1:6" ht="19.5" customHeight="1">
      <c r="A30" s="109"/>
      <c r="B30" s="105"/>
      <c r="C30" s="102" t="s">
        <v>183</v>
      </c>
      <c r="D30" s="103">
        <f t="shared" si="0"/>
        <v>0</v>
      </c>
      <c r="E30" s="125"/>
      <c r="F30" s="120"/>
    </row>
    <row r="31" spans="1:6" ht="19.5" customHeight="1">
      <c r="A31" s="109"/>
      <c r="B31" s="105"/>
      <c r="C31" s="112" t="s">
        <v>184</v>
      </c>
      <c r="D31" s="103">
        <f t="shared" si="0"/>
        <v>0</v>
      </c>
      <c r="E31" s="126"/>
      <c r="F31" s="120"/>
    </row>
    <row r="32" spans="1:6" ht="19.5" customHeight="1">
      <c r="A32" s="109"/>
      <c r="B32" s="105"/>
      <c r="C32" s="102" t="s">
        <v>185</v>
      </c>
      <c r="D32" s="103">
        <f t="shared" si="0"/>
        <v>0</v>
      </c>
      <c r="E32" s="125"/>
      <c r="F32" s="120"/>
    </row>
    <row r="33" spans="1:6" ht="19.5" customHeight="1">
      <c r="A33" s="109"/>
      <c r="B33" s="105"/>
      <c r="C33" s="102" t="s">
        <v>186</v>
      </c>
      <c r="D33" s="103">
        <f t="shared" si="0"/>
        <v>0</v>
      </c>
      <c r="E33" s="125"/>
      <c r="F33" s="120"/>
    </row>
    <row r="34" spans="1:6" ht="19.5" customHeight="1">
      <c r="A34" s="109"/>
      <c r="B34" s="105"/>
      <c r="C34" s="113"/>
      <c r="D34" s="114"/>
      <c r="E34" s="127"/>
      <c r="F34" s="120"/>
    </row>
    <row r="35" spans="1:6" ht="19.5" customHeight="1">
      <c r="A35" s="227" t="s">
        <v>96</v>
      </c>
      <c r="B35" s="116">
        <f>B6+B9</f>
        <v>1372.83</v>
      </c>
      <c r="C35" s="227" t="s">
        <v>97</v>
      </c>
      <c r="D35" s="103">
        <f t="shared" si="0"/>
        <v>1372.8300000000002</v>
      </c>
      <c r="E35" s="128">
        <f>SUM(E6:E34)</f>
        <v>1372.8300000000002</v>
      </c>
      <c r="F35" s="128">
        <f>SUM(F6:F34)</f>
        <v>0</v>
      </c>
    </row>
    <row r="36" spans="1:6" ht="19.5" customHeight="1">
      <c r="A36" s="117" t="s">
        <v>187</v>
      </c>
      <c r="B36" s="117"/>
      <c r="C36" s="117"/>
      <c r="D36" s="117"/>
      <c r="E36" s="117"/>
      <c r="F36" s="117"/>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5">
    <mergeCell ref="A2:F2"/>
    <mergeCell ref="A3:B3"/>
    <mergeCell ref="A4:B4"/>
    <mergeCell ref="C4:F4"/>
    <mergeCell ref="A36:F36"/>
  </mergeCells>
  <conditionalFormatting sqref="A6:A16">
    <cfRule type="cellIs" priority="1" dxfId="0" operator="equal" stopIfTrue="1">
      <formula>0</formula>
    </cfRule>
  </conditionalFormatting>
  <printOptions horizontalCentered="1"/>
  <pageMargins left="0.35" right="0.35" top="0.71" bottom="0.67" header="0.51" footer="0.31"/>
  <pageSetup firstPageNumber="23" useFirstPageNumber="1" horizontalDpi="600" verticalDpi="600" orientation="portrait"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greatwall</cp:lastModifiedBy>
  <cp:lastPrinted>2019-02-18T11:36:21Z</cp:lastPrinted>
  <dcterms:created xsi:type="dcterms:W3CDTF">2015-04-15T11:34:12Z</dcterms:created>
  <dcterms:modified xsi:type="dcterms:W3CDTF">2024-01-02T10:44:57Z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